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F80CD32A-C287-4164-AEA8-F065172F826F}" xr6:coauthVersionLast="45" xr6:coauthVersionMax="45" xr10:uidLastSave="{00000000-0000-0000-0000-000000000000}"/>
  <bookViews>
    <workbookView xWindow="-120" yWindow="330" windowWidth="29040" windowHeight="17790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va!$D$1:$BT$5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Q3" i="4" l="1"/>
  <c r="BR3" i="4"/>
  <c r="BS7" i="10" s="1"/>
  <c r="BS3" i="4"/>
  <c r="BT3" i="4"/>
  <c r="BU3" i="4"/>
  <c r="BV3" i="4"/>
  <c r="BW7" i="10" s="1"/>
  <c r="BW3" i="4"/>
  <c r="BX3" i="4"/>
  <c r="BY7" i="10" s="1"/>
  <c r="BY3" i="4"/>
  <c r="BZ3" i="4"/>
  <c r="CA7" i="10" s="1"/>
  <c r="CA3" i="4"/>
  <c r="CB3" i="4"/>
  <c r="CC7" i="10" s="1"/>
  <c r="CC3" i="4"/>
  <c r="CD3" i="4"/>
  <c r="CE7" i="10" s="1"/>
  <c r="CE3" i="4"/>
  <c r="CF3" i="4"/>
  <c r="CG7" i="10" s="1"/>
  <c r="CG3" i="4"/>
  <c r="CH3" i="4"/>
  <c r="CI7" i="10" s="1"/>
  <c r="CI3" i="4"/>
  <c r="CJ3" i="4"/>
  <c r="CK7" i="10" s="1"/>
  <c r="CK3" i="4"/>
  <c r="CL3" i="4"/>
  <c r="CM7" i="10" s="1"/>
  <c r="CM3" i="4"/>
  <c r="CN3" i="4"/>
  <c r="CO7" i="10" s="1"/>
  <c r="CO3" i="4"/>
  <c r="CP3" i="4"/>
  <c r="CQ7" i="10" s="1"/>
  <c r="CQ3" i="4"/>
  <c r="CR3" i="4"/>
  <c r="CS7" i="10" s="1"/>
  <c r="CS3" i="4"/>
  <c r="CT3" i="4"/>
  <c r="CU7" i="10" s="1"/>
  <c r="CU3" i="4"/>
  <c r="BT2" i="7"/>
  <c r="BU2" i="7"/>
  <c r="BV2" i="7"/>
  <c r="BW2" i="7"/>
  <c r="BX2" i="7"/>
  <c r="BW7" i="11" s="1"/>
  <c r="BY2" i="7"/>
  <c r="BZ2" i="7"/>
  <c r="CA2" i="7"/>
  <c r="CB2" i="7"/>
  <c r="CA7" i="11" s="1"/>
  <c r="CC2" i="7"/>
  <c r="CD2" i="7"/>
  <c r="CE2" i="7"/>
  <c r="CF2" i="7"/>
  <c r="CF7" i="11" s="1"/>
  <c r="CG2" i="7"/>
  <c r="CH2" i="7"/>
  <c r="CI2" i="7"/>
  <c r="CJ2" i="7"/>
  <c r="CJ7" i="11" s="1"/>
  <c r="CK2" i="7"/>
  <c r="CL2" i="7"/>
  <c r="CM2" i="7"/>
  <c r="CN2" i="7"/>
  <c r="CM7" i="11" s="1"/>
  <c r="CO2" i="7"/>
  <c r="CP2" i="7"/>
  <c r="CQ2" i="7"/>
  <c r="CR2" i="7"/>
  <c r="CQ7" i="11" s="1"/>
  <c r="CS2" i="7"/>
  <c r="CT2" i="7"/>
  <c r="CU2" i="7"/>
  <c r="CV2" i="7"/>
  <c r="CV7" i="11" s="1"/>
  <c r="CW2" i="7"/>
  <c r="CX2" i="7"/>
  <c r="BU8" i="11"/>
  <c r="BX8" i="11"/>
  <c r="BY8" i="11"/>
  <c r="CB8" i="11"/>
  <c r="CF8" i="11"/>
  <c r="CJ8" i="11"/>
  <c r="CN8" i="11"/>
  <c r="CO8" i="11"/>
  <c r="CR8" i="11"/>
  <c r="CV8" i="11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4" i="9" s="1"/>
  <c r="CD6" i="9"/>
  <c r="CD2" i="9" s="1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7" i="9" s="1"/>
  <c r="CF3" i="8"/>
  <c r="CG3" i="8"/>
  <c r="CH7" i="9" s="1"/>
  <c r="CH3" i="8"/>
  <c r="CI3" i="8"/>
  <c r="CJ7" i="9" s="1"/>
  <c r="CJ3" i="8"/>
  <c r="CK3" i="8"/>
  <c r="CL7" i="9" s="1"/>
  <c r="CL3" i="8"/>
  <c r="CM3" i="8"/>
  <c r="CN7" i="9" s="1"/>
  <c r="CN3" i="8"/>
  <c r="CO3" i="8"/>
  <c r="CP7" i="9" s="1"/>
  <c r="CP3" i="8"/>
  <c r="CQ3" i="8"/>
  <c r="CR7" i="9" s="1"/>
  <c r="CR3" i="8"/>
  <c r="CS3" i="8"/>
  <c r="CT7" i="9" s="1"/>
  <c r="CT3" i="8"/>
  <c r="CU3" i="8"/>
  <c r="CV7" i="9" s="1"/>
  <c r="CV3" i="8"/>
  <c r="CW3" i="8"/>
  <c r="CX7" i="9" s="1"/>
  <c r="CX3" i="8"/>
  <c r="CY3" i="8"/>
  <c r="CZ7" i="9" s="1"/>
  <c r="CZ3" i="8"/>
  <c r="DA3" i="8"/>
  <c r="DB7" i="9" s="1"/>
  <c r="DB3" i="8"/>
  <c r="DC3" i="8"/>
  <c r="DD7" i="9" s="1"/>
  <c r="DD3" i="8"/>
  <c r="DE3" i="8"/>
  <c r="DF7" i="9" s="1"/>
  <c r="DF3" i="8"/>
  <c r="DG3" i="8"/>
  <c r="BV8" i="11"/>
  <c r="BZ8" i="11"/>
  <c r="CE8" i="11"/>
  <c r="CH8" i="11"/>
  <c r="CL8" i="11"/>
  <c r="CP8" i="11"/>
  <c r="CT8" i="11"/>
  <c r="BT9" i="11"/>
  <c r="BV9" i="11"/>
  <c r="BX9" i="11"/>
  <c r="BZ9" i="11"/>
  <c r="CB9" i="11"/>
  <c r="CD9" i="11"/>
  <c r="CF9" i="11"/>
  <c r="CH9" i="11"/>
  <c r="CJ9" i="11"/>
  <c r="CL9" i="11"/>
  <c r="CN9" i="11"/>
  <c r="CP9" i="11"/>
  <c r="CR9" i="11"/>
  <c r="CT9" i="11"/>
  <c r="CV9" i="11"/>
  <c r="CW9" i="11"/>
  <c r="BT6" i="11"/>
  <c r="BV6" i="11"/>
  <c r="BX6" i="11"/>
  <c r="BZ6" i="11"/>
  <c r="CB6" i="11"/>
  <c r="CE6" i="11"/>
  <c r="CF6" i="11"/>
  <c r="CH6" i="11"/>
  <c r="CJ6" i="11"/>
  <c r="CL6" i="11"/>
  <c r="CN6" i="11"/>
  <c r="CP6" i="11"/>
  <c r="CR6" i="11"/>
  <c r="CT6" i="11"/>
  <c r="CV6" i="11"/>
  <c r="BX7" i="11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D7" i="9"/>
  <c r="CE7" i="9"/>
  <c r="CE4" i="9" s="1"/>
  <c r="CG7" i="9"/>
  <c r="CI7" i="9"/>
  <c r="CI4" i="9" s="1"/>
  <c r="CK7" i="9"/>
  <c r="CM7" i="9"/>
  <c r="CM4" i="9" s="1"/>
  <c r="CO7" i="9"/>
  <c r="CQ7" i="9"/>
  <c r="CQ4" i="9" s="1"/>
  <c r="CS7" i="9"/>
  <c r="CU7" i="9"/>
  <c r="CU4" i="9" s="1"/>
  <c r="CW7" i="9"/>
  <c r="CY7" i="9"/>
  <c r="CY4" i="9" s="1"/>
  <c r="DA7" i="9"/>
  <c r="DC7" i="9"/>
  <c r="DC4" i="9" s="1"/>
  <c r="DE7" i="9"/>
  <c r="DG7" i="9"/>
  <c r="DG3" i="9" s="1"/>
  <c r="CE6" i="9"/>
  <c r="CG6" i="9"/>
  <c r="CG2" i="9" s="1"/>
  <c r="CI6" i="9"/>
  <c r="CI2" i="9" s="1"/>
  <c r="CK6" i="9"/>
  <c r="CK2" i="9" s="1"/>
  <c r="CM6" i="9"/>
  <c r="CM2" i="9" s="1"/>
  <c r="CO6" i="9"/>
  <c r="CO2" i="9" s="1"/>
  <c r="CQ6" i="9"/>
  <c r="CQ2" i="9" s="1"/>
  <c r="CS6" i="9"/>
  <c r="CS2" i="9" s="1"/>
  <c r="CU6" i="9"/>
  <c r="CU2" i="9" s="1"/>
  <c r="CW6" i="9"/>
  <c r="CW2" i="9" s="1"/>
  <c r="CY6" i="9"/>
  <c r="CY2" i="9" s="1"/>
  <c r="DA6" i="9"/>
  <c r="DA2" i="9" s="1"/>
  <c r="DC6" i="9"/>
  <c r="DC2" i="9" s="1"/>
  <c r="DE6" i="9"/>
  <c r="DE2" i="9" s="1"/>
  <c r="DG6" i="9"/>
  <c r="DG2" i="9" s="1"/>
  <c r="CD3" i="9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CH9" i="10"/>
  <c r="CI9" i="10"/>
  <c r="CJ9" i="10"/>
  <c r="CK9" i="10"/>
  <c r="CL9" i="10"/>
  <c r="CM9" i="10"/>
  <c r="CN9" i="10"/>
  <c r="CO9" i="10"/>
  <c r="CP9" i="10"/>
  <c r="CQ9" i="10"/>
  <c r="CR9" i="10"/>
  <c r="CS9" i="10"/>
  <c r="CT9" i="10"/>
  <c r="CU9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CH8" i="10"/>
  <c r="CI8" i="10"/>
  <c r="CJ8" i="10"/>
  <c r="CK8" i="10"/>
  <c r="CL8" i="10"/>
  <c r="CM8" i="10"/>
  <c r="CN8" i="10"/>
  <c r="CO8" i="10"/>
  <c r="CP8" i="10"/>
  <c r="CQ8" i="10"/>
  <c r="CR8" i="10"/>
  <c r="CS8" i="10"/>
  <c r="CT8" i="10"/>
  <c r="CU8" i="10"/>
  <c r="BR7" i="10"/>
  <c r="BR3" i="10" s="1"/>
  <c r="BT7" i="10"/>
  <c r="BX7" i="10"/>
  <c r="BX3" i="10" s="1"/>
  <c r="BZ7" i="10"/>
  <c r="CB7" i="10"/>
  <c r="CD7" i="10"/>
  <c r="CF7" i="10"/>
  <c r="CH7" i="10"/>
  <c r="CJ7" i="10"/>
  <c r="CL7" i="10"/>
  <c r="CN7" i="10"/>
  <c r="CP7" i="10"/>
  <c r="CR7" i="10"/>
  <c r="CT7" i="10"/>
  <c r="BT6" i="10"/>
  <c r="BX6" i="10"/>
  <c r="BZ6" i="10"/>
  <c r="CB6" i="10"/>
  <c r="CD6" i="10"/>
  <c r="CF6" i="10"/>
  <c r="CH6" i="10"/>
  <c r="CJ6" i="10"/>
  <c r="CL6" i="10"/>
  <c r="CN6" i="10"/>
  <c r="CP6" i="10"/>
  <c r="CR6" i="10"/>
  <c r="CT6" i="10"/>
  <c r="BT4" i="10"/>
  <c r="BX4" i="10"/>
  <c r="BZ4" i="10"/>
  <c r="CB4" i="10"/>
  <c r="CD4" i="10"/>
  <c r="CF4" i="10"/>
  <c r="CH4" i="10"/>
  <c r="CJ4" i="10"/>
  <c r="CL4" i="10"/>
  <c r="CN4" i="10"/>
  <c r="CP4" i="10"/>
  <c r="CR4" i="10"/>
  <c r="CT4" i="10"/>
  <c r="BT3" i="10"/>
  <c r="BZ3" i="10"/>
  <c r="CB3" i="10"/>
  <c r="CD3" i="10"/>
  <c r="CF3" i="10"/>
  <c r="CH3" i="10"/>
  <c r="CJ3" i="10"/>
  <c r="CL3" i="10"/>
  <c r="CN3" i="10"/>
  <c r="CP3" i="10"/>
  <c r="CR3" i="10"/>
  <c r="CT3" i="10"/>
  <c r="BT2" i="10"/>
  <c r="BX2" i="10"/>
  <c r="BZ2" i="10"/>
  <c r="CB2" i="10"/>
  <c r="CD2" i="10"/>
  <c r="CF2" i="10"/>
  <c r="CH2" i="10"/>
  <c r="CJ2" i="10"/>
  <c r="CL2" i="10"/>
  <c r="CN2" i="10"/>
  <c r="CP2" i="10"/>
  <c r="CR2" i="10"/>
  <c r="CT2" i="10"/>
  <c r="BW9" i="11"/>
  <c r="CE9" i="11"/>
  <c r="CM9" i="11"/>
  <c r="CU9" i="11"/>
  <c r="CG8" i="11"/>
  <c r="BS8" i="11"/>
  <c r="BS9" i="11"/>
  <c r="CA6" i="11"/>
  <c r="CI6" i="11"/>
  <c r="CQ6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U7" i="11" l="1"/>
  <c r="CI7" i="11"/>
  <c r="CB7" i="11"/>
  <c r="CB2" i="11" s="1"/>
  <c r="CN7" i="11"/>
  <c r="CN3" i="11" s="1"/>
  <c r="CE7" i="11"/>
  <c r="CE3" i="11" s="1"/>
  <c r="CE2" i="9"/>
  <c r="CF9" i="9"/>
  <c r="CF4" i="9" s="1"/>
  <c r="BV7" i="10"/>
  <c r="BV4" i="10"/>
  <c r="BV3" i="10"/>
  <c r="BV6" i="10"/>
  <c r="BV2" i="10" s="1"/>
  <c r="BU7" i="10"/>
  <c r="BU4" i="10" s="1"/>
  <c r="BR4" i="10"/>
  <c r="BR6" i="10"/>
  <c r="BR2" i="10" s="1"/>
  <c r="CU4" i="10"/>
  <c r="CU3" i="10"/>
  <c r="CS4" i="10"/>
  <c r="CS3" i="10"/>
  <c r="CQ4" i="10"/>
  <c r="CQ3" i="10"/>
  <c r="CO4" i="10"/>
  <c r="CO3" i="10"/>
  <c r="CM4" i="10"/>
  <c r="CM3" i="10"/>
  <c r="CK4" i="10"/>
  <c r="CK3" i="10"/>
  <c r="CI4" i="10"/>
  <c r="CI3" i="10"/>
  <c r="CG4" i="10"/>
  <c r="CG3" i="10"/>
  <c r="CE4" i="10"/>
  <c r="CE3" i="10"/>
  <c r="CC4" i="10"/>
  <c r="CC3" i="10"/>
  <c r="CA4" i="10"/>
  <c r="CA3" i="10"/>
  <c r="BY4" i="10"/>
  <c r="BY3" i="10"/>
  <c r="BW4" i="10"/>
  <c r="BW3" i="10"/>
  <c r="BS4" i="10"/>
  <c r="BS3" i="10"/>
  <c r="CU6" i="10"/>
  <c r="CU2" i="10" s="1"/>
  <c r="CS6" i="10"/>
  <c r="CS2" i="10" s="1"/>
  <c r="CQ6" i="10"/>
  <c r="CQ2" i="10" s="1"/>
  <c r="CO6" i="10"/>
  <c r="CO2" i="10" s="1"/>
  <c r="CM6" i="10"/>
  <c r="CM2" i="10" s="1"/>
  <c r="CK6" i="10"/>
  <c r="CK2" i="10" s="1"/>
  <c r="CI6" i="10"/>
  <c r="CI2" i="10" s="1"/>
  <c r="CG6" i="10"/>
  <c r="CG2" i="10" s="1"/>
  <c r="CE6" i="10"/>
  <c r="CE2" i="10" s="1"/>
  <c r="CC6" i="10"/>
  <c r="CC2" i="10" s="1"/>
  <c r="CA6" i="10"/>
  <c r="CA2" i="10" s="1"/>
  <c r="BY6" i="10"/>
  <c r="BY2" i="10" s="1"/>
  <c r="BW6" i="10"/>
  <c r="BW2" i="10" s="1"/>
  <c r="BU6" i="10"/>
  <c r="BS6" i="10"/>
  <c r="BS2" i="10" s="1"/>
  <c r="CR7" i="11"/>
  <c r="CR3" i="11" s="1"/>
  <c r="CU6" i="11"/>
  <c r="CM6" i="11"/>
  <c r="BW6" i="11"/>
  <c r="CS8" i="11"/>
  <c r="CK8" i="11"/>
  <c r="CC8" i="11"/>
  <c r="CQ9" i="11"/>
  <c r="CI9" i="11"/>
  <c r="CA9" i="11"/>
  <c r="CW8" i="11"/>
  <c r="BT8" i="11"/>
  <c r="CW6" i="11"/>
  <c r="CS6" i="11"/>
  <c r="CO6" i="11"/>
  <c r="CK6" i="11"/>
  <c r="CG6" i="11"/>
  <c r="CC6" i="11"/>
  <c r="BY6" i="11"/>
  <c r="BU6" i="11"/>
  <c r="CU8" i="11"/>
  <c r="CQ8" i="11"/>
  <c r="CQ3" i="11" s="1"/>
  <c r="CM8" i="11"/>
  <c r="CI8" i="11"/>
  <c r="CA8" i="11"/>
  <c r="BW8" i="11"/>
  <c r="CS9" i="11"/>
  <c r="CO9" i="11"/>
  <c r="CK9" i="11"/>
  <c r="CG9" i="11"/>
  <c r="CC9" i="11"/>
  <c r="BY9" i="11"/>
  <c r="BU9" i="11"/>
  <c r="CW7" i="11"/>
  <c r="CW2" i="11" s="1"/>
  <c r="CS7" i="11"/>
  <c r="CS3" i="11" s="1"/>
  <c r="CO7" i="11"/>
  <c r="CO4" i="11" s="1"/>
  <c r="CK7" i="11"/>
  <c r="CK4" i="11" s="1"/>
  <c r="CG7" i="11"/>
  <c r="CG4" i="11" s="1"/>
  <c r="CC7" i="11"/>
  <c r="CC3" i="11" s="1"/>
  <c r="BY7" i="11"/>
  <c r="BY3" i="11" s="1"/>
  <c r="BU7" i="11"/>
  <c r="BU4" i="11" s="1"/>
  <c r="CD6" i="11"/>
  <c r="CD8" i="11"/>
  <c r="DE4" i="9"/>
  <c r="DA4" i="9"/>
  <c r="CW4" i="9"/>
  <c r="CS4" i="9"/>
  <c r="CO4" i="9"/>
  <c r="CK4" i="9"/>
  <c r="CG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2" i="9"/>
  <c r="CX3" i="9"/>
  <c r="CV3" i="9"/>
  <c r="CV4" i="9"/>
  <c r="CV2" i="9"/>
  <c r="CT4" i="9"/>
  <c r="CT2" i="9"/>
  <c r="CT3" i="9"/>
  <c r="CR3" i="9"/>
  <c r="CR4" i="9"/>
  <c r="CR2" i="9"/>
  <c r="CP4" i="9"/>
  <c r="CP2" i="9"/>
  <c r="CP3" i="9"/>
  <c r="CN3" i="9"/>
  <c r="CN4" i="9"/>
  <c r="CN2" i="9"/>
  <c r="CL4" i="9"/>
  <c r="CL2" i="9"/>
  <c r="CL3" i="9"/>
  <c r="CJ3" i="9"/>
  <c r="CJ4" i="9"/>
  <c r="CJ2" i="9"/>
  <c r="CH4" i="9"/>
  <c r="CH2" i="9"/>
  <c r="CH3" i="9"/>
  <c r="CF3" i="9"/>
  <c r="CF2" i="9"/>
  <c r="CU2" i="11"/>
  <c r="CM2" i="11"/>
  <c r="CQ2" i="11"/>
  <c r="CT7" i="11"/>
  <c r="CT4" i="11" s="1"/>
  <c r="CP7" i="11"/>
  <c r="CP4" i="11" s="1"/>
  <c r="CL7" i="11"/>
  <c r="CL4" i="11" s="1"/>
  <c r="CH7" i="11"/>
  <c r="CH4" i="11" s="1"/>
  <c r="CD7" i="11"/>
  <c r="CD4" i="11" s="1"/>
  <c r="BZ7" i="11"/>
  <c r="BZ4" i="11" s="1"/>
  <c r="BV7" i="11"/>
  <c r="BV4" i="11" s="1"/>
  <c r="CV3" i="11"/>
  <c r="CV2" i="11"/>
  <c r="CR2" i="11"/>
  <c r="CN2" i="11"/>
  <c r="CJ3" i="11"/>
  <c r="CJ2" i="11"/>
  <c r="CF3" i="11"/>
  <c r="CF2" i="11"/>
  <c r="CB3" i="11"/>
  <c r="BX3" i="11"/>
  <c r="BX2" i="11"/>
  <c r="CW4" i="11"/>
  <c r="CW3" i="11"/>
  <c r="CU4" i="11"/>
  <c r="CU3" i="11"/>
  <c r="CS4" i="11"/>
  <c r="CQ4" i="11"/>
  <c r="CO3" i="11"/>
  <c r="CM4" i="11"/>
  <c r="CM3" i="11"/>
  <c r="CK2" i="11"/>
  <c r="CI4" i="11"/>
  <c r="CI3" i="11"/>
  <c r="CI2" i="11"/>
  <c r="CG3" i="11"/>
  <c r="CE4" i="11"/>
  <c r="CE2" i="11"/>
  <c r="CC4" i="11"/>
  <c r="CC2" i="11"/>
  <c r="CA4" i="11"/>
  <c r="CA3" i="11"/>
  <c r="CA2" i="11"/>
  <c r="BY4" i="11"/>
  <c r="BY2" i="11"/>
  <c r="BW4" i="11"/>
  <c r="BW3" i="11"/>
  <c r="BW2" i="11"/>
  <c r="CT3" i="11"/>
  <c r="CL2" i="11"/>
  <c r="CD3" i="11"/>
  <c r="BV2" i="11"/>
  <c r="CV4" i="11"/>
  <c r="CR4" i="11"/>
  <c r="CJ4" i="11"/>
  <c r="CF4" i="11"/>
  <c r="BX4" i="11"/>
  <c r="CS2" i="11"/>
  <c r="CO2" i="11"/>
  <c r="DE3" i="9"/>
  <c r="DC3" i="9"/>
  <c r="DA3" i="9"/>
  <c r="CY3" i="9"/>
  <c r="CW3" i="9"/>
  <c r="CU3" i="9"/>
  <c r="CS3" i="9"/>
  <c r="CQ3" i="9"/>
  <c r="CO3" i="9"/>
  <c r="CM3" i="9"/>
  <c r="CK3" i="9"/>
  <c r="CI3" i="9"/>
  <c r="CG3" i="9"/>
  <c r="CE3" i="9"/>
  <c r="DG4" i="9"/>
  <c r="AU5" i="7"/>
  <c r="CB4" i="11" l="1"/>
  <c r="BZ3" i="11"/>
  <c r="CH3" i="11"/>
  <c r="CP3" i="11"/>
  <c r="CG2" i="11"/>
  <c r="CN4" i="11"/>
  <c r="BV3" i="11"/>
  <c r="CD2" i="11"/>
  <c r="CL3" i="11"/>
  <c r="CT2" i="11"/>
  <c r="BU2" i="10"/>
  <c r="BU3" i="10"/>
  <c r="BU3" i="11"/>
  <c r="BU2" i="11"/>
  <c r="CK3" i="11"/>
  <c r="BZ2" i="11"/>
  <c r="CH2" i="11"/>
  <c r="CP2" i="11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2" i="11" l="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U12" i="9"/>
  <c r="U13" i="9"/>
  <c r="U14" i="9"/>
  <c r="U15" i="9"/>
  <c r="U16" i="9"/>
  <c r="U17" i="9"/>
  <c r="U18" i="9"/>
  <c r="U19" i="9"/>
  <c r="U11" i="9"/>
  <c r="A11" i="9" l="1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I6" i="10" s="1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6" i="10" l="1"/>
  <c r="BM6" i="10"/>
  <c r="BK6" i="10"/>
  <c r="BI6" i="10"/>
  <c r="BG6" i="10"/>
  <c r="BE6" i="10"/>
  <c r="BC6" i="10"/>
  <c r="AY6" i="10"/>
  <c r="AW6" i="10"/>
  <c r="AU6" i="10"/>
  <c r="AM6" i="10"/>
  <c r="AI6" i="10"/>
  <c r="AG6" i="10"/>
  <c r="W6" i="10"/>
  <c r="U6" i="10"/>
  <c r="S6" i="10"/>
  <c r="M6" i="10"/>
  <c r="K6" i="10"/>
  <c r="BO6" i="10"/>
  <c r="BA6" i="10"/>
  <c r="AS6" i="10"/>
  <c r="AQ6" i="10"/>
  <c r="AO6" i="10"/>
  <c r="AK6" i="10"/>
  <c r="AE6" i="10"/>
  <c r="AC6" i="10"/>
  <c r="AA6" i="10"/>
  <c r="Y6" i="10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G4" i="10" s="1"/>
  <c r="H9" i="10"/>
  <c r="H4" i="10" s="1"/>
  <c r="I9" i="10"/>
  <c r="I4" i="10" s="1"/>
  <c r="J9" i="10"/>
  <c r="J4" i="10" s="1"/>
  <c r="K9" i="10"/>
  <c r="K4" i="10" s="1"/>
  <c r="L9" i="10"/>
  <c r="L4" i="10" s="1"/>
  <c r="M9" i="10"/>
  <c r="M4" i="10" s="1"/>
  <c r="N9" i="10"/>
  <c r="O9" i="10"/>
  <c r="P9" i="10"/>
  <c r="P4" i="10" s="1"/>
  <c r="Q9" i="10"/>
  <c r="Q4" i="10" s="1"/>
  <c r="R9" i="10"/>
  <c r="R4" i="10" s="1"/>
  <c r="S9" i="10"/>
  <c r="S4" i="10" s="1"/>
  <c r="T9" i="10"/>
  <c r="T4" i="10" s="1"/>
  <c r="U9" i="10"/>
  <c r="U4" i="10" s="1"/>
  <c r="V9" i="10"/>
  <c r="V4" i="10" s="1"/>
  <c r="W9" i="10"/>
  <c r="W4" i="10" s="1"/>
  <c r="X9" i="10"/>
  <c r="X4" i="10" s="1"/>
  <c r="Y9" i="10"/>
  <c r="Y4" i="10" s="1"/>
  <c r="Z9" i="10"/>
  <c r="Z4" i="10" s="1"/>
  <c r="AA9" i="10"/>
  <c r="AA4" i="10" s="1"/>
  <c r="AB9" i="10"/>
  <c r="AB4" i="10" s="1"/>
  <c r="AC9" i="10"/>
  <c r="AC4" i="10" s="1"/>
  <c r="AD9" i="10"/>
  <c r="AD4" i="10" s="1"/>
  <c r="AE9" i="10"/>
  <c r="AE4" i="10" s="1"/>
  <c r="AF9" i="10"/>
  <c r="AF4" i="10" s="1"/>
  <c r="AG9" i="10"/>
  <c r="AG4" i="10" s="1"/>
  <c r="AH9" i="10"/>
  <c r="AH4" i="10" s="1"/>
  <c r="AI9" i="10"/>
  <c r="AI4" i="10" s="1"/>
  <c r="AJ9" i="10"/>
  <c r="AJ4" i="10" s="1"/>
  <c r="AK9" i="10"/>
  <c r="AK4" i="10" s="1"/>
  <c r="AL9" i="10"/>
  <c r="AL4" i="10" s="1"/>
  <c r="AM9" i="10"/>
  <c r="AM4" i="10" s="1"/>
  <c r="AN9" i="10"/>
  <c r="AN4" i="10" s="1"/>
  <c r="AO9" i="10"/>
  <c r="AO4" i="10" s="1"/>
  <c r="AP9" i="10"/>
  <c r="AP4" i="10" s="1"/>
  <c r="AQ9" i="10"/>
  <c r="AQ4" i="10" s="1"/>
  <c r="AR9" i="10"/>
  <c r="AR4" i="10" s="1"/>
  <c r="AS9" i="10"/>
  <c r="AS4" i="10" s="1"/>
  <c r="AT9" i="10"/>
  <c r="AT4" i="10" s="1"/>
  <c r="AU9" i="10"/>
  <c r="AU4" i="10" s="1"/>
  <c r="AV9" i="10"/>
  <c r="AV4" i="10" s="1"/>
  <c r="AW9" i="10"/>
  <c r="AW4" i="10" s="1"/>
  <c r="AX9" i="10"/>
  <c r="AX4" i="10" s="1"/>
  <c r="AY9" i="10"/>
  <c r="AY4" i="10" s="1"/>
  <c r="AZ9" i="10"/>
  <c r="AZ4" i="10" s="1"/>
  <c r="BA9" i="10"/>
  <c r="BA4" i="10" s="1"/>
  <c r="BB9" i="10"/>
  <c r="BB4" i="10" s="1"/>
  <c r="BC9" i="10"/>
  <c r="BC4" i="10" s="1"/>
  <c r="BD9" i="10"/>
  <c r="BD4" i="10" s="1"/>
  <c r="BE9" i="10"/>
  <c r="BE4" i="10" s="1"/>
  <c r="BF9" i="10"/>
  <c r="BF4" i="10" s="1"/>
  <c r="BG9" i="10"/>
  <c r="BG4" i="10" s="1"/>
  <c r="BH9" i="10"/>
  <c r="BH4" i="10" s="1"/>
  <c r="BI9" i="10"/>
  <c r="BI4" i="10" s="1"/>
  <c r="BJ9" i="10"/>
  <c r="BJ4" i="10" s="1"/>
  <c r="BK9" i="10"/>
  <c r="BK4" i="10" s="1"/>
  <c r="BL9" i="10"/>
  <c r="BL4" i="10" s="1"/>
  <c r="BM9" i="10"/>
  <c r="BM4" i="10" s="1"/>
  <c r="BN9" i="10"/>
  <c r="BN4" i="10" s="1"/>
  <c r="BO9" i="10"/>
  <c r="BO4" i="10" s="1"/>
  <c r="BP9" i="10"/>
  <c r="BP4" i="10" s="1"/>
  <c r="BQ9" i="10"/>
  <c r="BQ4" i="10" s="1"/>
  <c r="D8" i="10"/>
  <c r="D9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1" i="11"/>
  <c r="D7" i="11"/>
  <c r="D2" i="11" l="1"/>
  <c r="E2" i="9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BT7" i="11" l="1"/>
  <c r="BS7" i="11"/>
  <c r="E4" i="10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BT3" i="11" l="1"/>
  <c r="BT4" i="11"/>
  <c r="BT2" i="11"/>
  <c r="D4" i="10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<sst xmlns="http://schemas.openxmlformats.org/spreadsheetml/2006/main" count="994" uniqueCount="304">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</sst>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5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DG15" totalsRowShown="0" headerRowDxfId="249">
  <tableColumns count="111">
    <tableColumn id="1" xr3:uid="{F7478CC8-05B3-43D3-A09E-A8CEC61508DC}" name="ward" dataDxfId="248"/>
    <tableColumn id="3" xr3:uid="{9F45BE28-05B7-422A-8E27-AA668258DF2E}" name="13-Mar" dataDxfId="247"/>
    <tableColumn id="4" xr3:uid="{70A42E3E-AE1F-46EB-A473-4805986C1877}" name="14-Mar" dataDxfId="246"/>
    <tableColumn id="5" xr3:uid="{E4737ADD-3E45-4AA8-A64F-0FE7CC869F0C}" name="15-Mar" dataDxfId="245"/>
    <tableColumn id="6" xr3:uid="{C51A330C-2EAB-46EC-BF00-15CE343CCC9C}" name="16-Mar" dataDxfId="244"/>
    <tableColumn id="11" xr3:uid="{6466DD8B-376E-45C8-88A2-BB70EB18C860}" name="17-Mar" dataDxfId="243"/>
    <tableColumn id="12" xr3:uid="{A61C2E41-B744-4260-AA58-884D297C0997}" name="18-Mar" dataDxfId="242"/>
    <tableColumn id="13" xr3:uid="{4CE3538A-8700-42B0-AF14-F16C83EE94BE}" name="19-Mar" dataDxfId="241"/>
    <tableColumn id="14" xr3:uid="{D95DFEEA-CC3B-445F-87E0-FDAED4CFE20C}" name="20-Mar" dataDxfId="240"/>
    <tableColumn id="7" xr3:uid="{BAA204A8-8ECE-468D-8B1D-CF29521BACD0}" name="21-Mar" dataDxfId="239"/>
    <tableColumn id="8" xr3:uid="{951F0F95-00D8-483E-B217-8A463F80FEC0}" name="22-Mar" dataDxfId="238"/>
    <tableColumn id="9" xr3:uid="{7C87B399-1E66-409E-875F-B104E1CE9E28}" name="23-Mar" dataDxfId="237"/>
    <tableColumn id="15" xr3:uid="{0465D902-6D4E-468B-BEBE-1001F5CA5012}" name="24-Mar" dataDxfId="236"/>
    <tableColumn id="10" xr3:uid="{21FCED83-89D6-40D0-9A78-518D6EFA4A18}" name="25-Mar" dataDxfId="235"/>
    <tableColumn id="67" xr3:uid="{56DC555E-518D-4235-BFD8-B8A8584EE11B}" name="26-Mar" dataDxfId="234"/>
    <tableColumn id="68" xr3:uid="{B11B3509-C4D2-46EC-A429-0E887C921D54}" name="27-Mar" dataDxfId="233"/>
    <tableColumn id="69" xr3:uid="{9A961F00-B3A3-490E-8480-8C22A4C7B5A9}" name="28-Mar" dataDxfId="232"/>
    <tableColumn id="70" xr3:uid="{2E11D6B9-BED3-40FD-871D-0A42C90721DF}" name="29-Mar" dataDxfId="231"/>
    <tableColumn id="71" xr3:uid="{F6F187C1-0723-4A86-B98A-059613355D20}" name="30-Mar" dataDxfId="230"/>
    <tableColumn id="72" xr3:uid="{994675DE-2F6A-4093-A788-EE3B3CB0DD82}" name="31-Mar" dataDxfId="229"/>
    <tableColumn id="73" xr3:uid="{F2C72D77-42B8-47B5-B91F-F6511F3740BB}" name="1-Apr" dataDxfId="228"/>
    <tableColumn id="74" xr3:uid="{236679E6-1352-4F45-9208-96B81B053AF6}" name="2-Apr" dataDxfId="227"/>
    <tableColumn id="75" xr3:uid="{4305D3CF-FE38-40BF-BC3E-E98B561598D4}" name="3-Apr" dataDxfId="226"/>
    <tableColumn id="76" xr3:uid="{2F59E173-457D-47C2-9873-FD70A7966D03}" name="4-Apr" dataDxfId="225"/>
    <tableColumn id="77" xr3:uid="{9243341F-842F-4D8E-82DE-166195720242}" name="5-Apr" dataDxfId="224"/>
    <tableColumn id="78" xr3:uid="{A82CE456-0EA1-492A-BEDB-C1CF9BAFC332}" name="6-Apr" dataDxfId="223"/>
    <tableColumn id="79" xr3:uid="{EFC8E6E4-BA64-42E7-84C7-1622E0235B51}" name="7-Apr" dataDxfId="222"/>
    <tableColumn id="80" xr3:uid="{67B26FC7-A924-4F2F-876B-176764018854}" name="8-Apr" dataDxfId="221"/>
    <tableColumn id="81" xr3:uid="{D44FAD8E-F8DB-4EA8-A42F-2E5E9D9391DC}" name="9-Apr" dataDxfId="22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CU32" totalsRowShown="0">
  <tableColumns count="99">
    <tableColumn id="1" xr3:uid="{068940A6-6829-484A-96AE-69D1D863098A}" name="county" dataDxfId="219"/>
    <tableColumn id="2" xr3:uid="{98B06923-B665-44FB-9D4C-EC645776A5BE}" name="FIPS" dataDxfId="21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CX140" totalsRowShown="0">
  <tableColumns count="101">
    <tableColumn id="54" xr3:uid="{F1106E80-B529-4637-9194-7C9771A7B601}" name="Locality" dataDxfId="63"/>
    <tableColumn id="1" xr3:uid="{179FB13D-5548-4710-AF18-46935F888BFD}" name="idx" dataDxfId="62"/>
    <tableColumn id="2" xr3:uid="{C0D66142-D221-4FA3-A5FB-E99400CCE2A8}" name="FIPS"/>
    <tableColumn id="5" xr3:uid="{8F6126EE-1EBF-49BF-BDC7-699B4ED90A6F}" name="25-Mar" dataDxfId="61"/>
    <tableColumn id="6" xr3:uid="{AE396216-533F-4C0B-B4EC-F4652803C9BC}" name="26-Mar" dataDxfId="60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DG19" totalsRowShown="0">
  <tableColumns count="111">
    <tableColumn id="1" xr3:uid="{F015483D-A3CB-40B4-9CDD-449E8F4C8296}" name="ward" dataDxfId="217">
      <calculatedColumnFormula>dc!A7</calculatedColumnFormula>
    </tableColumn>
    <tableColumn id="3" xr3:uid="{40A88B97-F788-4D68-AB57-00D7DFC357F6}" name="13-Mar" dataDxfId="216"/>
    <tableColumn id="4" xr3:uid="{C221E859-7CFC-4F10-90F8-CC41B06E11E7}" name="14-Mar" dataDxfId="215"/>
    <tableColumn id="5" xr3:uid="{134F3BEB-EF85-446C-867F-A90E68BD0D3A}" name="15-Mar" dataDxfId="214"/>
    <tableColumn id="6" xr3:uid="{0835E06F-45A7-4BC5-BB6C-2B382962C144}" name="16-Mar" dataDxfId="213"/>
    <tableColumn id="11" xr3:uid="{1DBB76C8-C464-4DE0-A041-BA8E60E30050}" name="17-Mar" dataDxfId="212"/>
    <tableColumn id="12" xr3:uid="{862C44EA-A653-4833-B3DD-B1F758E46328}" name="18-Mar" dataDxfId="211"/>
    <tableColumn id="13" xr3:uid="{6309EDBF-F1BB-43AB-90DF-0EAA9B06240A}" name="19-Mar" dataDxfId="210"/>
    <tableColumn id="14" xr3:uid="{8AF432DE-4F3E-404B-9E60-928CF438D6A3}" name="20-Mar" dataDxfId="209"/>
    <tableColumn id="7" xr3:uid="{3C7A212A-F35E-4E4F-BDC6-0ADE4EAD793E}" name="21-Mar" dataDxfId="208"/>
    <tableColumn id="8" xr3:uid="{EEA313A8-050D-4BF0-B776-1E68081EB3A5}" name="22-Mar" dataDxfId="207"/>
    <tableColumn id="9" xr3:uid="{BEEC74F4-4974-4A44-A664-DF3B29FF3DFE}" name="23-Mar" dataDxfId="206"/>
    <tableColumn id="15" xr3:uid="{D8EDB7DF-37E1-4140-9A62-FF01D663B89D}" name="24-Mar" dataDxfId="205"/>
    <tableColumn id="10" xr3:uid="{4FF94742-1783-4ED2-8BA7-661ECE7030B3}" name="25-Mar" dataDxfId="204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203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CU34" totalsRowShown="0">
  <tableColumns count="99">
    <tableColumn id="1" xr3:uid="{BFB3F1B0-DE0E-4A75-8475-0AD52DEC3890}" name="county" dataDxfId="202">
      <calculatedColumnFormula>md!A7</calculatedColumnFormula>
    </tableColumn>
    <tableColumn id="2" xr3:uid="{F9092969-4B66-4A12-8600-89F79D327DA5}" name="FIPS" dataDxfId="201">
      <calculatedColumnFormula>md!B7</calculatedColumnFormula>
    </tableColumn>
    <tableColumn id="67" xr3:uid="{C1AF955F-BEA7-4320-9557-BB3EAECC72AE}" name="26-Mar" dataDxfId="200"/>
    <tableColumn id="68" xr3:uid="{C7FF752A-8DC4-46FC-AF76-F1FF335EB014}" name="27-Mar" dataDxfId="199">
      <calculatedColumnFormula>MAX(0,(md!D7-md!C7))</calculatedColumnFormula>
    </tableColumn>
    <tableColumn id="69" xr3:uid="{CF1FAAB0-7ED6-4840-A066-0E55CBEAF2B0}" name="28-Mar" dataDxfId="198">
      <calculatedColumnFormula>MAX(0,(md!E7-md!D7))</calculatedColumnFormula>
    </tableColumn>
    <tableColumn id="70" xr3:uid="{C6B48FE5-0D82-4E66-879E-AD88448A92B0}" name="29-Mar" dataDxfId="197">
      <calculatedColumnFormula>MAX(0,(md!F7-md!E7))</calculatedColumnFormula>
    </tableColumn>
    <tableColumn id="71" xr3:uid="{2FBAB02E-F400-450D-9DCA-14210AE3DFAC}" name="30-Mar" dataDxfId="196">
      <calculatedColumnFormula>MAX(0,(md!G7-md!F7))</calculatedColumnFormula>
    </tableColumn>
    <tableColumn id="72" xr3:uid="{760DFC79-3F68-4133-AD98-EC55B9CA5B60}" name="31-Mar" dataDxfId="195">
      <calculatedColumnFormula>MAX(0,(md!H7-md!G7))</calculatedColumnFormula>
    </tableColumn>
    <tableColumn id="73" xr3:uid="{3A0DCBAA-0E39-4B12-BA9F-16EC890AE5D7}" name="1-Apr" dataDxfId="194">
      <calculatedColumnFormula>MAX(0,(md!I7-md!H7))</calculatedColumnFormula>
    </tableColumn>
    <tableColumn id="74" xr3:uid="{E675B0EB-5084-45E1-B98F-33BBECE64BCA}" name="2-Apr" dataDxfId="193">
      <calculatedColumnFormula>MAX(0,(md!J7-md!I7))</calculatedColumnFormula>
    </tableColumn>
    <tableColumn id="75" xr3:uid="{7D201D0E-7465-446D-96C8-6369C567BA17}" name="3-Apr" dataDxfId="192">
      <calculatedColumnFormula>MAX(0,(md!K7-md!J7))</calculatedColumnFormula>
    </tableColumn>
    <tableColumn id="76" xr3:uid="{28A6AB08-C7E3-44C7-8A67-CED2B8818875}" name="4-Apr" dataDxfId="191">
      <calculatedColumnFormula>MAX(0,(md!L7-md!K7))</calculatedColumnFormula>
    </tableColumn>
    <tableColumn id="77" xr3:uid="{DA52AE41-91C4-414C-BA03-812FFA287E17}" name="5-Apr" dataDxfId="190">
      <calculatedColumnFormula>MAX(0,(md!M7-md!L7))</calculatedColumnFormula>
    </tableColumn>
    <tableColumn id="78" xr3:uid="{824BC17C-FABA-44FC-8DFD-B7D699B912DA}" name="6-Apr" dataDxfId="189">
      <calculatedColumnFormula>MAX(0,(md!N7-md!M7))</calculatedColumnFormula>
    </tableColumn>
    <tableColumn id="79" xr3:uid="{ADAB64C4-87B8-4E71-A8BD-E5D36D0367A3}" name="7-Apr" dataDxfId="188">
      <calculatedColumnFormula>MAX(0,(md!O7-md!N7))</calculatedColumnFormula>
    </tableColumn>
    <tableColumn id="80" xr3:uid="{EFD25893-57FD-4F2A-B0A8-E74649945105}" name="8-Apr" dataDxfId="187">
      <calculatedColumnFormula>MAX(0,(md!P7-md!O7))</calculatedColumnFormula>
    </tableColumn>
    <tableColumn id="81" xr3:uid="{CD753A3C-95EB-4785-B102-2C58EDAAE5EC}" name="9-Apr" dataDxfId="186">
      <calculatedColumnFormula>MAX(0,(md!Q7-md!P7))</calculatedColumnFormula>
    </tableColumn>
    <tableColumn id="82" xr3:uid="{996C1CCE-574A-49C4-9367-5B6F1CA045CA}" name="10-Apr" dataDxfId="185">
      <calculatedColumnFormula>MAX(0,(md!R7-md!Q7))</calculatedColumnFormula>
    </tableColumn>
    <tableColumn id="83" xr3:uid="{40EF4BBD-F411-43F1-828D-4E3A9F1D9EA2}" name="11-Apr" dataDxfId="184">
      <calculatedColumnFormula>MAX(0,(md!S7-md!R7))</calculatedColumnFormula>
    </tableColumn>
    <tableColumn id="84" xr3:uid="{EB725643-C67D-4404-B5FD-5483B4E84D3F}" name="12-Apr" dataDxfId="183">
      <calculatedColumnFormula>MAX(0,(md!T7-md!S7))</calculatedColumnFormula>
    </tableColumn>
    <tableColumn id="85" xr3:uid="{5DA42EA3-77ED-4135-AFAA-FEFBF6C235B5}" name="13-Apr" dataDxfId="182">
      <calculatedColumnFormula>MAX(0,(md!U7-md!T7))</calculatedColumnFormula>
    </tableColumn>
    <tableColumn id="86" xr3:uid="{1AFEE08F-BD43-43C9-9F4D-D582447F1CBC}" name="14-Apr" dataDxfId="181">
      <calculatedColumnFormula>MAX(0,(md!V7-md!U7))</calculatedColumnFormula>
    </tableColumn>
    <tableColumn id="87" xr3:uid="{8B04386D-D803-4517-ADE6-E3EB36F2B2CB}" name="15-Apr" dataDxfId="180">
      <calculatedColumnFormula>MAX(0,(md!W7-md!V7))</calculatedColumnFormula>
    </tableColumn>
    <tableColumn id="88" xr3:uid="{FB2ACEC4-C503-4985-BABF-2F3493F182BB}" name="16-Apr" dataDxfId="179">
      <calculatedColumnFormula>MAX(0,(md!X7-md!W7))</calculatedColumnFormula>
    </tableColumn>
    <tableColumn id="89" xr3:uid="{7E3C269C-D7EB-4419-9DD2-B9360046FEDD}" name="17-Apr" dataDxfId="178">
      <calculatedColumnFormula>MAX(0,(md!Y7-md!X7))</calculatedColumnFormula>
    </tableColumn>
    <tableColumn id="90" xr3:uid="{54053764-3095-48BD-B0DC-FBAEA597B459}" name="18-Apr" dataDxfId="177">
      <calculatedColumnFormula>MAX(0,(md!Z7-md!Y7))</calculatedColumnFormula>
    </tableColumn>
    <tableColumn id="91" xr3:uid="{4377D20D-95DB-4908-82A3-A401AD129E61}" name="19-Apr" dataDxfId="176">
      <calculatedColumnFormula>MAX(0,(md!AA7-md!Z7))</calculatedColumnFormula>
    </tableColumn>
    <tableColumn id="92" xr3:uid="{51477B52-D4A6-4750-A535-A42BE77C5376}" name="20-Apr" dataDxfId="175">
      <calculatedColumnFormula>MAX(0,(md!AB7-md!AA7))</calculatedColumnFormula>
    </tableColumn>
    <tableColumn id="93" xr3:uid="{6B62D812-8EC8-4A07-BB5C-0289C6388D63}" name="21-Apr" dataDxfId="174">
      <calculatedColumnFormula>MAX(0,(md!AC7-md!AB7))</calculatedColumnFormula>
    </tableColumn>
    <tableColumn id="94" xr3:uid="{13AE0503-9E29-41B3-B0E2-102AAB93EBC2}" name="22-Apr" dataDxfId="173">
      <calculatedColumnFormula>MAX(0,(md!AD7-md!AC7))</calculatedColumnFormula>
    </tableColumn>
    <tableColumn id="95" xr3:uid="{9E427FAC-7198-4707-A673-7D2FBEE0AB05}" name="23-Apr" dataDxfId="172">
      <calculatedColumnFormula>MAX(0,(md!AE7-md!AD7))</calculatedColumnFormula>
    </tableColumn>
    <tableColumn id="96" xr3:uid="{C8AB402E-023F-43C2-9F84-B4F240B82255}" name="24-Apr" dataDxfId="171">
      <calculatedColumnFormula>MAX(0,(md!AF7-md!AE7))</calculatedColumnFormula>
    </tableColumn>
    <tableColumn id="97" xr3:uid="{49FBF307-99EC-4796-AC0B-FDB70D090EB3}" name="25-Apr" dataDxfId="170">
      <calculatedColumnFormula>MAX(0,(md!AG7-md!AF7))</calculatedColumnFormula>
    </tableColumn>
    <tableColumn id="98" xr3:uid="{97545A0F-D8FA-44BB-B126-7C82E5681E5B}" name="26-Apr" dataDxfId="169">
      <calculatedColumnFormula>MAX(0,(md!AH7-md!AG7))</calculatedColumnFormula>
    </tableColumn>
    <tableColumn id="99" xr3:uid="{A1EA2D07-F633-4D36-8126-F070310B936B}" name="27-Apr" dataDxfId="168">
      <calculatedColumnFormula>MAX(0,(md!AI7-md!AH7))</calculatedColumnFormula>
    </tableColumn>
    <tableColumn id="100" xr3:uid="{6A49089B-958E-4670-BEE8-20D140F9DC00}" name="28-Apr" dataDxfId="167">
      <calculatedColumnFormula>MAX(0,(md!AJ7-md!AI7))</calculatedColumnFormula>
    </tableColumn>
    <tableColumn id="101" xr3:uid="{264A9134-7104-4DCB-922F-79C66B81E432}" name="29-Apr" dataDxfId="166">
      <calculatedColumnFormula>MAX(0,(md!AK7-md!AJ7))</calculatedColumnFormula>
    </tableColumn>
    <tableColumn id="102" xr3:uid="{5FDD5894-EE0C-426E-BF3A-4C9D8D68BFA0}" name="30-Apr" dataDxfId="165">
      <calculatedColumnFormula>MAX(0,(md!AL7-md!AK7))</calculatedColumnFormula>
    </tableColumn>
    <tableColumn id="103" xr3:uid="{C43A5B5F-92CE-4F1C-952E-ABD6BB7341CE}" name="1-May" dataDxfId="164">
      <calculatedColumnFormula>MAX(0,(md!AM7-md!AL7))</calculatedColumnFormula>
    </tableColumn>
    <tableColumn id="104" xr3:uid="{50B54D8A-B9E6-4CF6-A7B8-A5AB722D33DA}" name="2-May" dataDxfId="163">
      <calculatedColumnFormula>MAX(0,(md!AN7-md!AM7))</calculatedColumnFormula>
    </tableColumn>
    <tableColumn id="105" xr3:uid="{4B5FB437-BD09-44D9-925C-3E55C876D9CC}" name="3-May" dataDxfId="162">
      <calculatedColumnFormula>MAX(0,(md!AO7-md!AN7))</calculatedColumnFormula>
    </tableColumn>
    <tableColumn id="106" xr3:uid="{379072DC-0CD1-4E06-8C87-08A5F7FF2E05}" name="4-May" dataDxfId="161">
      <calculatedColumnFormula>MAX(0,(md!AP7-md!AO7))</calculatedColumnFormula>
    </tableColumn>
    <tableColumn id="107" xr3:uid="{AEEEFF0B-566B-457E-B205-F55AEB13AD9E}" name="5-May" dataDxfId="160">
      <calculatedColumnFormula>MAX(0,(md!AQ7-md!AP7))</calculatedColumnFormula>
    </tableColumn>
    <tableColumn id="108" xr3:uid="{94C890F0-71FA-4374-8041-A9193FCE4E17}" name="6-May" dataDxfId="159">
      <calculatedColumnFormula>MAX(0,(md!AR7-md!AQ7))</calculatedColumnFormula>
    </tableColumn>
    <tableColumn id="109" xr3:uid="{33E6A0CC-1E42-4A87-B99D-E6A77E72126F}" name="7-May" dataDxfId="158">
      <calculatedColumnFormula>MAX(0,(md!AS7-md!AR7))</calculatedColumnFormula>
    </tableColumn>
    <tableColumn id="110" xr3:uid="{CD2CF375-F2D1-483D-8BD2-30D032E3CD04}" name="8-May" dataDxfId="157">
      <calculatedColumnFormula>MAX(0,(md!AT7-md!AS7))</calculatedColumnFormula>
    </tableColumn>
    <tableColumn id="111" xr3:uid="{E061025C-CDF7-4C91-AF64-42F835C57C96}" name="9-May" dataDxfId="156">
      <calculatedColumnFormula>MAX(0,(md!AU7-md!AT7))</calculatedColumnFormula>
    </tableColumn>
    <tableColumn id="134" xr3:uid="{AE616B94-71FE-467D-86B4-667F51C6B88F}" name="10-May" dataDxfId="155">
      <calculatedColumnFormula>MAX(0,(md!AV7-md!AU7))</calculatedColumnFormula>
    </tableColumn>
    <tableColumn id="135" xr3:uid="{6BB6B4AF-1198-44B7-83CE-176610757419}" name="11-May" dataDxfId="154">
      <calculatedColumnFormula>MAX(0,(md!AW7-md!AV7))</calculatedColumnFormula>
    </tableColumn>
    <tableColumn id="136" xr3:uid="{F8A39F33-5023-41AB-91DB-0BCFDE57C6C1}" name="12-May" dataDxfId="153">
      <calculatedColumnFormula>MAX(0,(md!AX7-md!AW7))</calculatedColumnFormula>
    </tableColumn>
    <tableColumn id="137" xr3:uid="{0676A9AE-3A86-4158-9689-DD58082C1506}" name="13-May" dataDxfId="152">
      <calculatedColumnFormula>MAX(0,(md!AY7-md!AX7))</calculatedColumnFormula>
    </tableColumn>
    <tableColumn id="138" xr3:uid="{BE92BDB9-5A19-4036-B052-510BC75BF308}" name="14-May" dataDxfId="151">
      <calculatedColumnFormula>MAX(0,(md!AZ7-md!AY7))</calculatedColumnFormula>
    </tableColumn>
    <tableColumn id="139" xr3:uid="{131F58F1-2C6B-4B17-ABD9-FC3D31544029}" name="15-May" dataDxfId="150">
      <calculatedColumnFormula>MAX(0,(md!BA7-md!AZ7))</calculatedColumnFormula>
    </tableColumn>
    <tableColumn id="140" xr3:uid="{F9D8DFE8-4BF8-498E-99E2-6B007456B7F4}" name="16-May" dataDxfId="149">
      <calculatedColumnFormula>MAX(0,(md!BB7-md!BA7))</calculatedColumnFormula>
    </tableColumn>
    <tableColumn id="141" xr3:uid="{850888F3-D54B-4B4C-99E1-BA7B9E46EE02}" name="17-May" dataDxfId="148">
      <calculatedColumnFormula>MAX(0,(md!BC7-md!BB7))</calculatedColumnFormula>
    </tableColumn>
    <tableColumn id="142" xr3:uid="{4699F9BE-7F39-4078-AB3E-B50D7A10B837}" name="18-May" dataDxfId="147">
      <calculatedColumnFormula>MAX(0,(md!BD7-md!BC7))</calculatedColumnFormula>
    </tableColumn>
    <tableColumn id="143" xr3:uid="{8BFDF52E-6DAB-4C58-BC98-15836D8A7B57}" name="19-May" dataDxfId="146">
      <calculatedColumnFormula>MAX(0,(md!BE7-md!BD7))</calculatedColumnFormula>
    </tableColumn>
    <tableColumn id="144" xr3:uid="{688B7008-25D3-429E-886B-50AE8A87C074}" name="20-May" dataDxfId="145">
      <calculatedColumnFormula>MAX(0,(md!BF7-md!BE7))</calculatedColumnFormula>
    </tableColumn>
    <tableColumn id="145" xr3:uid="{A7814F0A-A83A-4398-B038-10389D9E6616}" name="21-May" dataDxfId="144">
      <calculatedColumnFormula>MAX(0,(md!BG7-md!BF7))</calculatedColumnFormula>
    </tableColumn>
    <tableColumn id="146" xr3:uid="{E1B45AD0-EC1B-4E08-BFCF-ABEC66AEDA32}" name="22-May" dataDxfId="143">
      <calculatedColumnFormula>MAX(0,(md!BH7-md!BG7))</calculatedColumnFormula>
    </tableColumn>
    <tableColumn id="147" xr3:uid="{2D30F07E-4A4C-44CC-9488-8B6A8CC75726}" name="23-May" dataDxfId="142">
      <calculatedColumnFormula>MAX(0,(md!BI7-md!BH7))</calculatedColumnFormula>
    </tableColumn>
    <tableColumn id="148" xr3:uid="{78F7EC10-89A8-4EEB-9067-BE4A88B0565A}" name="24-May" dataDxfId="141">
      <calculatedColumnFormula>MAX(0,(md!BJ7-md!BI7))</calculatedColumnFormula>
    </tableColumn>
    <tableColumn id="149" xr3:uid="{AC298BAD-F13B-4803-8CBB-7A22C58F269E}" name="25-May" dataDxfId="140">
      <calculatedColumnFormula>MAX(0,(md!BK7-md!BJ7))</calculatedColumnFormula>
    </tableColumn>
    <tableColumn id="150" xr3:uid="{8BCAA082-E4E6-4619-8E56-A97B1FF4DA44}" name="26-May" dataDxfId="139">
      <calculatedColumnFormula>MAX(0,(md!BL7-md!BK7))</calculatedColumnFormula>
    </tableColumn>
    <tableColumn id="151" xr3:uid="{4B648A3F-3FCE-4C12-A50A-9BA09CA2697D}" name="27-May" dataDxfId="138">
      <calculatedColumnFormula>MAX(0,(md!BM7-md!BL7))</calculatedColumnFormula>
    </tableColumn>
    <tableColumn id="152" xr3:uid="{08604342-CE44-4618-A009-2731984B9556}" name="28-May" dataDxfId="137">
      <calculatedColumnFormula>MAX(0,(md!BN7-md!BM7))</calculatedColumnFormula>
    </tableColumn>
    <tableColumn id="153" xr3:uid="{DC12CF48-1275-46AA-8DAC-6A196EDD8425}" name="29-May" dataDxfId="136">
      <calculatedColumnFormula>MAX(0,(md!BO7-md!BN7))</calculatedColumnFormula>
    </tableColumn>
    <tableColumn id="154" xr3:uid="{95A3B7F7-AC6C-4005-9B4D-70C3E3528929}" name="30-May" dataDxfId="135">
      <calculatedColumnFormula>MAX(0,(md!BP7-md!BO7))</calculatedColumnFormula>
    </tableColumn>
    <tableColumn id="155" xr3:uid="{944A9E83-F75D-4D8B-AD2C-0A52AF055690}" name="31-May" dataDxfId="134">
      <calculatedColumnFormula>MAX(0,(md!BQ7-md!BP7))</calculatedColumnFormula>
    </tableColumn>
    <tableColumn id="3" xr3:uid="{C1D77DE1-71A4-4A2A-BE1A-BD271E3F72E2}" name="1-Jun" dataDxfId="59">
      <calculatedColumnFormula>MAX(0,(md!BR7-md!BQ7))</calculatedColumnFormula>
    </tableColumn>
    <tableColumn id="4" xr3:uid="{B9DB065C-C566-469B-AA0F-0A9CEA19F226}" name="2-Jun" dataDxfId="58">
      <calculatedColumnFormula>MAX(0,(md!BS7-md!BR7))</calculatedColumnFormula>
    </tableColumn>
    <tableColumn id="5" xr3:uid="{A71D0766-6ECF-4E4B-A0DC-84B1858AD81A}" name="3-Jun" dataDxfId="57">
      <calculatedColumnFormula>MAX(0,(md!BT7-md!BS7))</calculatedColumnFormula>
    </tableColumn>
    <tableColumn id="6" xr3:uid="{A12BACC1-DFCD-44B3-982E-C6DC87073227}" name="4-Jun" dataDxfId="56">
      <calculatedColumnFormula>MAX(0,(md!BU7-md!BT7))</calculatedColumnFormula>
    </tableColumn>
    <tableColumn id="7" xr3:uid="{3A52E5FE-887D-4CE9-9A56-CDA6FB385083}" name="5-Jun" dataDxfId="55">
      <calculatedColumnFormula>MAX(0,(md!BV7-md!BU7))</calculatedColumnFormula>
    </tableColumn>
    <tableColumn id="8" xr3:uid="{C2219085-91DF-440F-888E-66A35C2F1CDE}" name="6-Jun" dataDxfId="54">
      <calculatedColumnFormula>MAX(0,(md!BW7-md!BV7))</calculatedColumnFormula>
    </tableColumn>
    <tableColumn id="9" xr3:uid="{6DA7F747-42A1-4E54-ACCD-24D6735246D3}" name="7-Jun" dataDxfId="53">
      <calculatedColumnFormula>MAX(0,(md!BX7-md!BW7))</calculatedColumnFormula>
    </tableColumn>
    <tableColumn id="10" xr3:uid="{DE929FE6-EB27-49A5-9675-59EAD53862DE}" name="8-Jun" dataDxfId="52">
      <calculatedColumnFormula>MAX(0,(md!BY7-md!BX7))</calculatedColumnFormula>
    </tableColumn>
    <tableColumn id="11" xr3:uid="{89F13C91-518C-4A0D-8E36-C929DEC1DCA7}" name="9-Jun" dataDxfId="51">
      <calculatedColumnFormula>MAX(0,(md!BZ7-md!BY7))</calculatedColumnFormula>
    </tableColumn>
    <tableColumn id="12" xr3:uid="{070188F5-AA35-4BD6-9844-CA989723A817}" name="10-Jun" dataDxfId="50">
      <calculatedColumnFormula>MAX(0,(md!CA7-md!BZ7))</calculatedColumnFormula>
    </tableColumn>
    <tableColumn id="13" xr3:uid="{AB437752-2A10-49EA-90D0-75F552F52C33}" name="11-Jun" dataDxfId="49">
      <calculatedColumnFormula>MAX(0,(md!CB7-md!CA7))</calculatedColumnFormula>
    </tableColumn>
    <tableColumn id="14" xr3:uid="{0FC08156-A86F-41B0-A686-8C993EAF8900}" name="12-Jun" dataDxfId="48">
      <calculatedColumnFormula>MAX(0,(md!CC7-md!CB7))</calculatedColumnFormula>
    </tableColumn>
    <tableColumn id="15" xr3:uid="{2C25B488-0768-4C7F-903F-EE231C77BAA1}" name="13-Jun" dataDxfId="47">
      <calculatedColumnFormula>MAX(0,(md!CD7-md!CC7))</calculatedColumnFormula>
    </tableColumn>
    <tableColumn id="16" xr3:uid="{2BF945F7-A93B-46DD-9309-0A3B9138BAB7}" name="14-Jun" dataDxfId="46">
      <calculatedColumnFormula>MAX(0,(md!CE7-md!CD7))</calculatedColumnFormula>
    </tableColumn>
    <tableColumn id="17" xr3:uid="{51926FA0-5B24-4C4B-9DD3-5B6A2A23D73F}" name="15-Jun" dataDxfId="45">
      <calculatedColumnFormula>MAX(0,(md!CF7-md!CE7))</calculatedColumnFormula>
    </tableColumn>
    <tableColumn id="18" xr3:uid="{CDE1B2AF-A0D9-45CD-AEE5-35F51666FCA9}" name="16-Jun" dataDxfId="44">
      <calculatedColumnFormula>MAX(0,(md!CG7-md!CF7))</calculatedColumnFormula>
    </tableColumn>
    <tableColumn id="19" xr3:uid="{1F6A898F-73AE-4D6E-91BC-2A7DF98C7DAC}" name="17-Jun" dataDxfId="43">
      <calculatedColumnFormula>MAX(0,(md!CH7-md!CG7))</calculatedColumnFormula>
    </tableColumn>
    <tableColumn id="20" xr3:uid="{0F5D73C0-803C-4928-BC83-6B1F39DB0CD1}" name="18-Jun" dataDxfId="42">
      <calculatedColumnFormula>MAX(0,(md!CI7-md!CH7))</calculatedColumnFormula>
    </tableColumn>
    <tableColumn id="21" xr3:uid="{A6843968-E045-4B65-AA01-2A9FB063D504}" name="19-Jun" dataDxfId="41">
      <calculatedColumnFormula>MAX(0,(md!CJ7-md!CI7))</calculatedColumnFormula>
    </tableColumn>
    <tableColumn id="22" xr3:uid="{35FD8151-ECD8-462E-813C-869932F2E19A}" name="20-Jun" dataDxfId="40">
      <calculatedColumnFormula>MAX(0,(md!CK7-md!CJ7))</calculatedColumnFormula>
    </tableColumn>
    <tableColumn id="23" xr3:uid="{CA09979A-03AC-4D6A-A86D-BC43BBB8FCB6}" name="21-Jun" dataDxfId="39">
      <calculatedColumnFormula>MAX(0,(md!CL7-md!CK7))</calculatedColumnFormula>
    </tableColumn>
    <tableColumn id="24" xr3:uid="{2ED525F7-074C-4837-B2F7-CA96BEF45F14}" name="22-Jun" dataDxfId="38">
      <calculatedColumnFormula>MAX(0,(md!CM7-md!CL7))</calculatedColumnFormula>
    </tableColumn>
    <tableColumn id="25" xr3:uid="{53E7339F-64D1-4E37-9C12-7B10438DF53D}" name="23-Jun" dataDxfId="37">
      <calculatedColumnFormula>MAX(0,(md!CN7-md!CM7))</calculatedColumnFormula>
    </tableColumn>
    <tableColumn id="26" xr3:uid="{E2C96989-DFA7-4E74-B66F-E23B4E326D5F}" name="24-Jun" dataDxfId="36">
      <calculatedColumnFormula>MAX(0,(md!CO7-md!CN7))</calculatedColumnFormula>
    </tableColumn>
    <tableColumn id="27" xr3:uid="{80573CB3-8580-4060-839A-39D89E378E8A}" name="25-Jun" dataDxfId="35">
      <calculatedColumnFormula>MAX(0,(md!CP7-md!CO7))</calculatedColumnFormula>
    </tableColumn>
    <tableColumn id="28" xr3:uid="{596949AC-C107-4A71-9C88-AAD7757F6101}" name="26-Jun" dataDxfId="34">
      <calculatedColumnFormula>MAX(0,(md!CQ7-md!CP7))</calculatedColumnFormula>
    </tableColumn>
    <tableColumn id="29" xr3:uid="{619CAD5F-3CA3-483C-B48B-5CB58AB84BB7}" name="27-Jun" dataDxfId="33">
      <calculatedColumnFormula>MAX(0,(md!CR7-md!CQ7))</calculatedColumnFormula>
    </tableColumn>
    <tableColumn id="30" xr3:uid="{54D379B2-8011-4900-AAEF-5AC8A8AB331B}" name="28-Jun" dataDxfId="32">
      <calculatedColumnFormula>MAX(0,(md!CS7-md!CR7))</calculatedColumnFormula>
    </tableColumn>
    <tableColumn id="31" xr3:uid="{B6E4277A-C31C-4CDC-BA25-C718FE50D477}" name="29-Jun" dataDxfId="31">
      <calculatedColumnFormula>MAX(0,(md!CT7-md!CS7))</calculatedColumnFormula>
    </tableColumn>
    <tableColumn id="32" xr3:uid="{607DC5B2-6E52-4B3F-8796-F8F60092A34D}" name="30-Jun" dataDxfId="30">
      <calculatedColumnFormula>MAX(0,(md!CU7-md!CT7))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CW143" totalsRowShown="0">
  <tableColumns count="101">
    <tableColumn id="54" xr3:uid="{63B1A33A-0643-4DA3-8D65-E8A8D674C2E1}" name="Locality" dataDxfId="133"/>
    <tableColumn id="1" xr3:uid="{FD33FE71-7C53-4ED0-99A2-CBB9B098FECC}" name="idx" dataDxfId="132"/>
    <tableColumn id="2" xr3:uid="{76548448-4B06-473A-8C19-5749153B6A1D}" name="FIPS"/>
    <tableColumn id="5" xr3:uid="{D127FF93-52D6-4EBE-92DB-D405A7B74D76}" name="25-Mar" dataDxfId="131"/>
    <tableColumn id="6" xr3:uid="{6A775A38-C028-4EC5-8C4E-7EBA81CA3009}" name="26-Mar" dataDxfId="130">
      <calculatedColumnFormula>MAX(0,(va!F7-va!E7))</calculatedColumnFormula>
    </tableColumn>
    <tableColumn id="30" xr3:uid="{273C7511-9B33-45E4-A0E0-0B7D9493A13A}" name="27-Mar" dataDxfId="129">
      <calculatedColumnFormula>MAX(0,(va!G7-va!F7))</calculatedColumnFormula>
    </tableColumn>
    <tableColumn id="31" xr3:uid="{ACC6CBDC-670D-4A3A-BEBD-B09E9FB43BC8}" name="28-Mar" dataDxfId="128">
      <calculatedColumnFormula>MAX(0,(va!H7-va!G7))</calculatedColumnFormula>
    </tableColumn>
    <tableColumn id="32" xr3:uid="{E53ECB20-6303-43A3-938C-9363F2920F4D}" name="29-Mar" dataDxfId="127">
      <calculatedColumnFormula>MAX(0,(va!I7-va!H7))</calculatedColumnFormula>
    </tableColumn>
    <tableColumn id="33" xr3:uid="{4BD36DEA-292C-4095-8245-CFB513181126}" name="30-Mar" dataDxfId="126">
      <calculatedColumnFormula>MAX(0,(va!J7-va!I7))</calculatedColumnFormula>
    </tableColumn>
    <tableColumn id="34" xr3:uid="{F1252424-C6F2-4FD1-A193-AC77B37E1DD7}" name="31-Mar" dataDxfId="125">
      <calculatedColumnFormula>MAX(0,(va!K7-va!J7))</calculatedColumnFormula>
    </tableColumn>
    <tableColumn id="35" xr3:uid="{CD743EF6-E0C5-4901-981D-2F27459CF468}" name="1-Apr" dataDxfId="124">
      <calculatedColumnFormula>MAX(0,(va!L7-va!K7))</calculatedColumnFormula>
    </tableColumn>
    <tableColumn id="36" xr3:uid="{38ED5D84-2B28-479F-8C2D-B040039247F1}" name="2-Apr" dataDxfId="123">
      <calculatedColumnFormula>MAX(0,(va!M7-va!L7))</calculatedColumnFormula>
    </tableColumn>
    <tableColumn id="37" xr3:uid="{CE521412-A311-433D-93C0-63BD7A514269}" name="3-Apr" dataDxfId="122">
      <calculatedColumnFormula>MAX(0,(va!N7-va!M7))</calculatedColumnFormula>
    </tableColumn>
    <tableColumn id="38" xr3:uid="{5D4C35B4-2054-4B4A-80F8-E9361CEA0ACC}" name="4-Apr" dataDxfId="121">
      <calculatedColumnFormula>MAX(0,(va!O7-va!N7))</calculatedColumnFormula>
    </tableColumn>
    <tableColumn id="39" xr3:uid="{10A2F446-2134-49BE-8AEF-2D84D9FA875B}" name="5-Apr" dataDxfId="120">
      <calculatedColumnFormula>MAX(0,(va!P7-va!O7))</calculatedColumnFormula>
    </tableColumn>
    <tableColumn id="40" xr3:uid="{070AE366-CB37-4620-BA0C-1BE4F2C27279}" name="6-Apr" dataDxfId="119">
      <calculatedColumnFormula>MAX(0,(va!Q7-va!P7))</calculatedColumnFormula>
    </tableColumn>
    <tableColumn id="41" xr3:uid="{FBB50AAC-FF54-4926-8A78-E153DAC9F95B}" name="7-Apr" dataDxfId="118">
      <calculatedColumnFormula>MAX(0,(va!R7-va!Q7))</calculatedColumnFormula>
    </tableColumn>
    <tableColumn id="42" xr3:uid="{80F1496C-DB69-4C7F-9B80-445A59EF1B6D}" name="8-Apr" dataDxfId="117">
      <calculatedColumnFormula>MAX(0,(va!S7-va!R7))</calculatedColumnFormula>
    </tableColumn>
    <tableColumn id="43" xr3:uid="{B2D70650-881C-44FB-A51E-6DE0013D50F5}" name="9-Apr" dataDxfId="116">
      <calculatedColumnFormula>MAX(0,(va!T7-va!S7))</calculatedColumnFormula>
    </tableColumn>
    <tableColumn id="44" xr3:uid="{24972282-0E25-4AD5-A741-F9215388ABC2}" name="10-Apr" dataDxfId="115">
      <calculatedColumnFormula>MAX(0,(va!U7-va!T7))</calculatedColumnFormula>
    </tableColumn>
    <tableColumn id="45" xr3:uid="{6D9BB0E2-F429-49ED-BDB5-F356A4DC28CD}" name="11-Apr" dataDxfId="114">
      <calculatedColumnFormula>MAX(0,(va!V7-va!U7))</calculatedColumnFormula>
    </tableColumn>
    <tableColumn id="46" xr3:uid="{B7D6F42A-CE7F-4560-915A-2D75BB5FB9A7}" name="12-Apr" dataDxfId="113">
      <calculatedColumnFormula>MAX(0,(va!W7-va!V7))</calculatedColumnFormula>
    </tableColumn>
    <tableColumn id="47" xr3:uid="{D27C7A8C-BAA4-4A29-97DC-6D26B5399868}" name="13-Apr" dataDxfId="112">
      <calculatedColumnFormula>MAX(0,(va!X7-va!W7))</calculatedColumnFormula>
    </tableColumn>
    <tableColumn id="48" xr3:uid="{F892CCC7-B11E-4EF0-95BE-4BFE027CFFD1}" name="14-Apr" dataDxfId="111">
      <calculatedColumnFormula>MAX(0,(va!Y7-va!X7))</calculatedColumnFormula>
    </tableColumn>
    <tableColumn id="49" xr3:uid="{A3F0E963-9326-4555-ADE5-F4EFB83126F3}" name="15-Apr" dataDxfId="110">
      <calculatedColumnFormula>MAX(0,(va!Z7-va!Y7))</calculatedColumnFormula>
    </tableColumn>
    <tableColumn id="50" xr3:uid="{3437FD4E-8616-4572-907D-5B33B199B617}" name="16-Apr" dataDxfId="109">
      <calculatedColumnFormula>MAX(0,(va!AA7-va!Z7))</calculatedColumnFormula>
    </tableColumn>
    <tableColumn id="51" xr3:uid="{E6F99628-1312-41B6-A56A-B05C101DA0FB}" name="17-Apr" dataDxfId="108">
      <calculatedColumnFormula>MAX(0,(va!AB7-va!AA7))</calculatedColumnFormula>
    </tableColumn>
    <tableColumn id="52" xr3:uid="{C7724E90-6B56-4650-A710-D3E539E48665}" name="18-Apr" dataDxfId="107">
      <calculatedColumnFormula>MAX(0,(va!AC7-va!AB7))</calculatedColumnFormula>
    </tableColumn>
    <tableColumn id="53" xr3:uid="{2321B68A-9B81-4AD5-BC7B-70E930711815}" name="19-Apr" dataDxfId="106">
      <calculatedColumnFormula>MAX(0,(va!AD7-va!AC7))</calculatedColumnFormula>
    </tableColumn>
    <tableColumn id="22" xr3:uid="{0909EDD8-E202-4043-8949-F6EA28E1C4AA}" name="20-Apr" dataDxfId="105">
      <calculatedColumnFormula>MAX(0,(va!AE7-va!AD7))</calculatedColumnFormula>
    </tableColumn>
    <tableColumn id="23" xr3:uid="{2367F62B-C6E4-48C7-81C9-530399CE2871}" name="21-Apr" dataDxfId="104">
      <calculatedColumnFormula>MAX(0,(va!AF7-va!AE7))</calculatedColumnFormula>
    </tableColumn>
    <tableColumn id="24" xr3:uid="{EB75A609-8DAC-42A0-990A-114C4750203C}" name="22-Apr" dataDxfId="103">
      <calculatedColumnFormula>MAX(0,(va!AG7-va!AF7))</calculatedColumnFormula>
    </tableColumn>
    <tableColumn id="25" xr3:uid="{F23D1A1C-FDCB-42E7-BFFE-8860B35519AC}" name="23-Apr" dataDxfId="102">
      <calculatedColumnFormula>MAX(0,(va!AH7-va!AG7))</calculatedColumnFormula>
    </tableColumn>
    <tableColumn id="26" xr3:uid="{F5222424-7E21-47C9-A5EE-468D35C8D4D4}" name="24-Apr" dataDxfId="101">
      <calculatedColumnFormula>MAX(0,(va!AI7-va!AH7))</calculatedColumnFormula>
    </tableColumn>
    <tableColumn id="27" xr3:uid="{F5D517E5-C861-4DD4-A408-D023894C3440}" name="25-Apr" dataDxfId="100">
      <calculatedColumnFormula>MAX(0,(va!AJ7-va!AI7))</calculatedColumnFormula>
    </tableColumn>
    <tableColumn id="28" xr3:uid="{6663E32B-51D1-4285-89F0-ADB6AC73C467}" name="26-Apr" dataDxfId="99">
      <calculatedColumnFormula>MAX(0,(va!AK7-va!AJ7))</calculatedColumnFormula>
    </tableColumn>
    <tableColumn id="29" xr3:uid="{F1067EAF-A27C-4330-9D36-8E8450545F45}" name="27-Apr" dataDxfId="98">
      <calculatedColumnFormula>MAX(0,(va!AL7-va!AK7))</calculatedColumnFormula>
    </tableColumn>
    <tableColumn id="14" xr3:uid="{AC4610E3-C7C4-4914-AA0E-DB2D0357ED06}" name="28-Apr" dataDxfId="97">
      <calculatedColumnFormula>MAX(0,(va!AM7-va!AL7))</calculatedColumnFormula>
    </tableColumn>
    <tableColumn id="15" xr3:uid="{FF6B8433-3EC6-458E-89D7-5EB244B1F60B}" name="29-Apr" dataDxfId="96">
      <calculatedColumnFormula>MAX(0,(va!AN7-va!AM7))</calculatedColumnFormula>
    </tableColumn>
    <tableColumn id="16" xr3:uid="{BA897434-B64A-4817-A3F9-46FF64B05E37}" name="30-Apr" dataDxfId="95">
      <calculatedColumnFormula>MAX(0,(va!AO7-va!AN7))</calculatedColumnFormula>
    </tableColumn>
    <tableColumn id="17" xr3:uid="{6AE0C639-A5DD-42D5-8FA4-8C9B3EA56006}" name="1-May" dataDxfId="94">
      <calculatedColumnFormula>MAX(0,(va!AP7-va!AO7))</calculatedColumnFormula>
    </tableColumn>
    <tableColumn id="18" xr3:uid="{5E07F0EB-D30C-4867-AED9-8E88FBC08D77}" name="2-May" dataDxfId="93">
      <calculatedColumnFormula>MAX(0,(va!AQ7-va!AP7))</calculatedColumnFormula>
    </tableColumn>
    <tableColumn id="19" xr3:uid="{7E7DFBC2-6059-4A36-AF80-B77B98657554}" name="3-May" dataDxfId="92">
      <calculatedColumnFormula>MAX(0,(va!AR7-va!AQ7))</calculatedColumnFormula>
    </tableColumn>
    <tableColumn id="20" xr3:uid="{04DF1446-184B-4D11-B3CA-CBA62452BF62}" name="4-May" dataDxfId="91">
      <calculatedColumnFormula>MAX(0,(va!AS7-va!AR7))</calculatedColumnFormula>
    </tableColumn>
    <tableColumn id="21" xr3:uid="{8B99FEA6-1FD6-49F9-9871-F98BDB596D5E}" name="5-May" dataDxfId="90">
      <calculatedColumnFormula>MAX(0,(va!AT7-va!AS7))</calculatedColumnFormula>
    </tableColumn>
    <tableColumn id="10" xr3:uid="{6658ADF8-B8F0-4C00-BEBC-CDE0466AF941}" name="6-May" dataDxfId="89">
      <calculatedColumnFormula>MAX(0,(va!AU7-va!AT7))</calculatedColumnFormula>
    </tableColumn>
    <tableColumn id="11" xr3:uid="{3907184E-0754-43D6-A0B2-BA9FC1B11F9C}" name="7-May" dataDxfId="88">
      <calculatedColumnFormula>MAX(0,(va!AV7-va!AU7))</calculatedColumnFormula>
    </tableColumn>
    <tableColumn id="12" xr3:uid="{F7EBE278-C13F-43E7-B6C5-146063646048}" name="8-May" dataDxfId="87">
      <calculatedColumnFormula>MAX(0,(va!AW7-va!AV7))</calculatedColumnFormula>
    </tableColumn>
    <tableColumn id="13" xr3:uid="{B169461D-64D3-4BF0-BD2E-EC9669326BEF}" name="9-May" dataDxfId="86">
      <calculatedColumnFormula>MAX(0,(va!AX7-va!AW7))</calculatedColumnFormula>
    </tableColumn>
    <tableColumn id="8" xr3:uid="{CD44E28B-08BF-4D2B-BEE3-9536EEE5373F}" name="10-May" dataDxfId="85">
      <calculatedColumnFormula>MAX(0,(va!AY7-va!AX7))</calculatedColumnFormula>
    </tableColumn>
    <tableColumn id="9" xr3:uid="{4A4B9A93-0725-4010-A087-30E03FE5D7BA}" name="11-May" dataDxfId="84">
      <calculatedColumnFormula>MAX(0,(va!AZ7-va!AY7))</calculatedColumnFormula>
    </tableColumn>
    <tableColumn id="7" xr3:uid="{2E62BF37-C2F6-4728-B7D3-D5351C180DB1}" name="12-May" dataDxfId="83">
      <calculatedColumnFormula>MAX(0,(va!BA7-va!AZ7))</calculatedColumnFormula>
    </tableColumn>
    <tableColumn id="4" xr3:uid="{33AAE041-9853-4118-9ABB-D3E20ADE0CDA}" name="13-May" dataDxfId="82">
      <calculatedColumnFormula>MAX(0,(va!BB7-va!BA7))</calculatedColumnFormula>
    </tableColumn>
    <tableColumn id="55" xr3:uid="{84C1D2A4-6A91-4756-BB95-DBFFFC7C0C27}" name="14-May" dataDxfId="81">
      <calculatedColumnFormula>MAX(0,(va!BC7-va!BB7))</calculatedColumnFormula>
    </tableColumn>
    <tableColumn id="56" xr3:uid="{6A194ED5-9BB1-440C-A0AC-25E5553948E0}" name="15-May" dataDxfId="80">
      <calculatedColumnFormula>MAX(0,(va!BD7-va!BC7))</calculatedColumnFormula>
    </tableColumn>
    <tableColumn id="57" xr3:uid="{E4944CC5-EA4C-4102-87EC-2BBD05DEB3CC}" name="16-May" dataDxfId="79">
      <calculatedColumnFormula>MAX(0,(va!BE7-va!BD7))</calculatedColumnFormula>
    </tableColumn>
    <tableColumn id="58" xr3:uid="{80518BBE-DB7B-456F-BA3F-098675345342}" name="17-May" dataDxfId="78">
      <calculatedColumnFormula>MAX(0,(va!BF7-va!BE7))</calculatedColumnFormula>
    </tableColumn>
    <tableColumn id="59" xr3:uid="{8890D892-2DB0-4294-B2B0-F0E35897244B}" name="18-May" dataDxfId="77">
      <calculatedColumnFormula>MAX(0,(va!BG7-va!BF7))</calculatedColumnFormula>
    </tableColumn>
    <tableColumn id="60" xr3:uid="{3C7B710E-EE82-4733-8595-B3558286C4A4}" name="19-May" dataDxfId="76">
      <calculatedColumnFormula>MAX(0,(va!BH7-va!BG7))</calculatedColumnFormula>
    </tableColumn>
    <tableColumn id="61" xr3:uid="{15806639-509B-4998-B1F9-4D768A2A4FF8}" name="20-May" dataDxfId="75">
      <calculatedColumnFormula>MAX(0,(va!BI7-va!BH7))</calculatedColumnFormula>
    </tableColumn>
    <tableColumn id="62" xr3:uid="{979C3098-F4F8-4A51-B7AF-115BE23F8E36}" name="21-May" dataDxfId="74">
      <calculatedColumnFormula>MAX(0,(va!BJ7-va!BI7))</calculatedColumnFormula>
    </tableColumn>
    <tableColumn id="63" xr3:uid="{581E410D-1F56-463B-A79B-39C309A32AD5}" name="22-May" dataDxfId="73">
      <calculatedColumnFormula>MAX(0,(va!BK7-va!BJ7))</calculatedColumnFormula>
    </tableColumn>
    <tableColumn id="64" xr3:uid="{7DEACC7F-9EE9-4ECB-9078-A7DFE44015D5}" name="23-May" dataDxfId="72">
      <calculatedColumnFormula>MAX(0,(va!BL7-va!BK7))</calculatedColumnFormula>
    </tableColumn>
    <tableColumn id="65" xr3:uid="{F4060BBB-E4ED-4A58-A557-430AD718B5CB}" name="24-May" dataDxfId="71">
      <calculatedColumnFormula>MAX(0,(va!BM7-va!BL7))</calculatedColumnFormula>
    </tableColumn>
    <tableColumn id="66" xr3:uid="{DFA30D74-C0ED-439F-B66D-B8802D5CB693}" name="25-May" dataDxfId="70">
      <calculatedColumnFormula>MAX(0,(va!BN7-va!BM7))</calculatedColumnFormula>
    </tableColumn>
    <tableColumn id="67" xr3:uid="{81E9478F-D6B4-4B44-B1E3-77E1D6C58E52}" name="26-May" dataDxfId="69">
      <calculatedColumnFormula>MAX(0,(va!BO7-va!BN7))</calculatedColumnFormula>
    </tableColumn>
    <tableColumn id="68" xr3:uid="{28BE5C31-58B2-4EB9-875C-DB12815ABB54}" name="27-May" dataDxfId="68">
      <calculatedColumnFormula>MAX(0,(va!BP7-va!BO7))</calculatedColumnFormula>
    </tableColumn>
    <tableColumn id="69" xr3:uid="{C8F214AC-38D3-49D8-A4C1-772682FA80C7}" name="28-May" dataDxfId="67">
      <calculatedColumnFormula>MAX(0,(va!BQ7-va!BP7))</calculatedColumnFormula>
    </tableColumn>
    <tableColumn id="70" xr3:uid="{EE1980CC-3CC5-46F1-BA70-2D4487917FFD}" name="29-May" dataDxfId="66">
      <calculatedColumnFormula>MAX(0,(va!BR7-va!BQ7))</calculatedColumnFormula>
    </tableColumn>
    <tableColumn id="71" xr3:uid="{05E114EA-2EEA-46AA-92A0-906C6A3D082F}" name="30-May" dataDxfId="65">
      <calculatedColumnFormula>MAX(0,(va!BS7-va!BR7))</calculatedColumnFormula>
    </tableColumn>
    <tableColumn id="72" xr3:uid="{55F28C38-AF0C-4D02-AC6A-D856844BFEF1}" name="31-May" dataDxfId="64">
      <calculatedColumnFormula>MAX(0,(va!BT7-va!BS7))</calculatedColumnFormula>
    </tableColumn>
    <tableColumn id="3" xr3:uid="{DEAE8721-94C6-4720-A80B-DC8737B77E3A}" name="1-Jun" dataDxfId="29">
      <calculatedColumnFormula>MAX(0,(va!BU7-va!BT7))</calculatedColumnFormula>
    </tableColumn>
    <tableColumn id="73" xr3:uid="{BEBE6F91-BC88-4ECD-8CD5-6CEF83D05B38}" name="2-Jun" dataDxfId="28">
      <calculatedColumnFormula>MAX(0,(va!BV7-va!BU7))</calculatedColumnFormula>
    </tableColumn>
    <tableColumn id="74" xr3:uid="{F17133C5-6317-45DA-826E-18DD33102CDA}" name="3-Jun" dataDxfId="27">
      <calculatedColumnFormula>MAX(0,(va!BW7-va!BV7))</calculatedColumnFormula>
    </tableColumn>
    <tableColumn id="75" xr3:uid="{60CD8711-ADC0-49DD-83E5-DB602741DA96}" name="4-Jun" dataDxfId="26">
      <calculatedColumnFormula>MAX(0,(va!BX7-va!BW7))</calculatedColumnFormula>
    </tableColumn>
    <tableColumn id="76" xr3:uid="{9EBFFCC0-80E6-4470-BB1C-E9E7091A0C65}" name="5-Jun" dataDxfId="25">
      <calculatedColumnFormula>MAX(0,(va!BY7-va!BX7))</calculatedColumnFormula>
    </tableColumn>
    <tableColumn id="77" xr3:uid="{CD0C42AA-FBDA-4F16-B3BB-D4B4F7A75598}" name="6-Jun" dataDxfId="24">
      <calculatedColumnFormula>MAX(0,(va!BZ7-va!BY7))</calculatedColumnFormula>
    </tableColumn>
    <tableColumn id="78" xr3:uid="{7D788F15-40AB-45AE-BDB9-CBF83F76EF11}" name="7-Jun" dataDxfId="23">
      <calculatedColumnFormula>MAX(0,(va!CA7-va!BZ7))</calculatedColumnFormula>
    </tableColumn>
    <tableColumn id="79" xr3:uid="{8372E476-CDA5-48A5-A5EA-AEC403661287}" name="8-Jun" dataDxfId="22">
      <calculatedColumnFormula>MAX(0,(va!CB7-va!CA7))</calculatedColumnFormula>
    </tableColumn>
    <tableColumn id="80" xr3:uid="{32765D3F-7A7F-4988-A891-80934EA9D849}" name="9-Jun" dataDxfId="21">
      <calculatedColumnFormula>MAX(0,(va!CC7-va!CB7))</calculatedColumnFormula>
    </tableColumn>
    <tableColumn id="81" xr3:uid="{277BD8A5-2704-4EF2-987B-0CEFE2A80F77}" name="10-Jun" dataDxfId="20">
      <calculatedColumnFormula>MAX(0,(va!CD7-va!CC7))</calculatedColumnFormula>
    </tableColumn>
    <tableColumn id="82" xr3:uid="{A88119DC-12AB-4C61-8390-DD2DD9CA16CB}" name="11-Jun" dataDxfId="19">
      <calculatedColumnFormula>MAX(0,(va!CE7-va!CD7))</calculatedColumnFormula>
    </tableColumn>
    <tableColumn id="83" xr3:uid="{C73D1E6B-54E3-475B-A6FC-F15B332F4D0D}" name="12-Jun" dataDxfId="18">
      <calculatedColumnFormula>MAX(0,(va!CF7-va!CE7))</calculatedColumnFormula>
    </tableColumn>
    <tableColumn id="84" xr3:uid="{AAEC0ADB-12E9-45B3-A49E-8F2A12F77289}" name="13-Jun" dataDxfId="17">
      <calculatedColumnFormula>MAX(0,(va!CG7-va!CF7))</calculatedColumnFormula>
    </tableColumn>
    <tableColumn id="85" xr3:uid="{E55EDD85-5B00-47A8-87B7-9D97404F6F6D}" name="14-Jun" dataDxfId="16">
      <calculatedColumnFormula>MAX(0,(va!CH7-va!CG7))</calculatedColumnFormula>
    </tableColumn>
    <tableColumn id="86" xr3:uid="{AFC27B2D-5C31-4F22-8AC1-251A049206DA}" name="15-Jun" dataDxfId="15">
      <calculatedColumnFormula>MAX(0,(va!CI7-va!CH7))</calculatedColumnFormula>
    </tableColumn>
    <tableColumn id="87" xr3:uid="{B6E93C23-56C1-4ADF-8F74-90C05E10330C}" name="16-Jun" dataDxfId="14">
      <calculatedColumnFormula>MAX(0,(va!CJ7-va!CI7))</calculatedColumnFormula>
    </tableColumn>
    <tableColumn id="88" xr3:uid="{7AD0132B-321C-4C3D-B29E-EBA2846F2B49}" name="17-Jun" dataDxfId="13">
      <calculatedColumnFormula>MAX(0,(va!CK7-va!CJ7))</calculatedColumnFormula>
    </tableColumn>
    <tableColumn id="89" xr3:uid="{7FCDE841-1474-4FAA-B888-CB206EE7EA09}" name="18-Jun" dataDxfId="12">
      <calculatedColumnFormula>MAX(0,(va!CL7-va!CK7))</calculatedColumnFormula>
    </tableColumn>
    <tableColumn id="90" xr3:uid="{E74D2FF2-A475-4D37-9278-0342E87C3B77}" name="19-Jun" dataDxfId="11">
      <calculatedColumnFormula>MAX(0,(va!CM7-va!CL7))</calculatedColumnFormula>
    </tableColumn>
    <tableColumn id="91" xr3:uid="{C289C158-60E7-4572-9129-C0078947D66A}" name="20-Jun" dataDxfId="10">
      <calculatedColumnFormula>MAX(0,(va!CN7-va!CM7))</calculatedColumnFormula>
    </tableColumn>
    <tableColumn id="92" xr3:uid="{2B956CFB-8993-4D32-B132-B0E18BD83ABC}" name="21-Jun" dataDxfId="9">
      <calculatedColumnFormula>MAX(0,(va!CO7-va!CN7))</calculatedColumnFormula>
    </tableColumn>
    <tableColumn id="93" xr3:uid="{01918937-ECFF-441E-8DDE-57734A4C6D88}" name="22-Jun" dataDxfId="8">
      <calculatedColumnFormula>MAX(0,(va!CP7-va!CO7))</calculatedColumnFormula>
    </tableColumn>
    <tableColumn id="94" xr3:uid="{F75FC911-F825-4773-8FCF-222971060EF0}" name="23-Jun" dataDxfId="7">
      <calculatedColumnFormula>MAX(0,(va!CQ7-va!CP7))</calculatedColumnFormula>
    </tableColumn>
    <tableColumn id="95" xr3:uid="{F6FDBF77-8F33-4764-A4F1-DDB0FE6E41C5}" name="24-Jun" dataDxfId="6">
      <calculatedColumnFormula>MAX(0,(va!CR7-va!CQ7))</calculatedColumnFormula>
    </tableColumn>
    <tableColumn id="96" xr3:uid="{420EC2F4-5EB9-4637-85AE-F65B83A9D20E}" name="25-Jun" dataDxfId="5">
      <calculatedColumnFormula>MAX(0,(va!CS7-va!CR7))</calculatedColumnFormula>
    </tableColumn>
    <tableColumn id="97" xr3:uid="{28E3F0F4-4929-4890-AD36-86121E07CF5A}" name="26-Jun" dataDxfId="4">
      <calculatedColumnFormula>MAX(0,(va!CT7-va!CS7))</calculatedColumnFormula>
    </tableColumn>
    <tableColumn id="98" xr3:uid="{29DA0226-A62F-4E48-B083-E7CE1022027D}" name="27-Jun" dataDxfId="3">
      <calculatedColumnFormula>MAX(0,(va!CU7-va!CT7))</calculatedColumnFormula>
    </tableColumn>
    <tableColumn id="99" xr3:uid="{C1F8E1D0-373A-40A6-8C80-DDF305D9F7FB}" name="28-Jun" dataDxfId="2">
      <calculatedColumnFormula>MAX(0,(va!CV7-va!CU7))</calculatedColumnFormula>
    </tableColumn>
    <tableColumn id="100" xr3:uid="{5111B07F-819A-457A-9740-DF0C99B3039F}" name="29-Jun" dataDxfId="1">
      <calculatedColumnFormula>MAX(0,(va!CW7-va!CV7))</calculatedColumnFormula>
    </tableColumn>
    <tableColumn id="101" xr3:uid="{CD09DE6F-C348-4C0B-8A42-A3975C235D84}" name="30-Jun" dataDxfId="0">
      <calculatedColumnFormula>MAX(0,(va!CX7-va!CW7))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DG46"/>
  <sheetViews>
    <sheetView tabSelected="1" zoomScale="60" zoomScaleNormal="60" workbookViewId="0">
      <pane xSplit="1" ySplit="5" topLeftCell="AV6" activePane="bottomRight" state="frozen"/>
      <selection pane="topRight" activeCell="B1" sqref="B1"/>
      <selection pane="bottomLeft" activeCell="A6" sqref="A6"/>
      <selection pane="bottomRight" activeCell="CB7" sqref="CB7"/>
    </sheetView>
  </sheetViews>
  <sheetFormatPr defaultColWidth="8.7109375" defaultRowHeight="15" x14ac:dyDescent="0.25"/>
  <cols>
    <col min="1" max="1" width="16.5703125" style="10" bestFit="1" customWidth="1"/>
    <col min="2" max="14" width="6.28515625" style="10" customWidth="1"/>
    <col min="15" max="111" width="6" style="10" customWidth="1"/>
    <col min="112" max="16384" width="8.7109375" style="10"/>
  </cols>
  <sheetData>
    <row r="1" spans="1:111" x14ac:dyDescent="0.25">
      <c r="A1" s="10" t="s">
        <v>251</v>
      </c>
      <c r="B1" s="9" t="s">
        <v>250</v>
      </c>
    </row>
    <row r="2" spans="1:111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0</v>
      </c>
      <c r="CC2" s="28">
        <v>0</v>
      </c>
      <c r="CD2" s="28">
        <v>0</v>
      </c>
      <c r="CE2" s="28">
        <v>0</v>
      </c>
      <c r="CF2" s="28">
        <v>0</v>
      </c>
      <c r="CG2" s="28">
        <v>0</v>
      </c>
      <c r="CH2" s="28">
        <v>0</v>
      </c>
      <c r="CI2" s="28">
        <v>0</v>
      </c>
      <c r="CJ2" s="28">
        <v>0</v>
      </c>
      <c r="CK2" s="28">
        <v>0</v>
      </c>
      <c r="CL2" s="28">
        <v>0</v>
      </c>
      <c r="CM2" s="28">
        <v>0</v>
      </c>
      <c r="CN2" s="28">
        <v>0</v>
      </c>
      <c r="CO2" s="28">
        <v>0</v>
      </c>
      <c r="CP2" s="28">
        <v>0</v>
      </c>
      <c r="CQ2" s="28">
        <v>0</v>
      </c>
      <c r="CR2" s="28">
        <v>0</v>
      </c>
      <c r="CS2" s="28">
        <v>0</v>
      </c>
      <c r="CT2" s="28">
        <v>0</v>
      </c>
      <c r="CU2" s="28">
        <v>0</v>
      </c>
      <c r="CV2" s="28">
        <v>0</v>
      </c>
      <c r="CW2" s="28">
        <v>0</v>
      </c>
      <c r="CX2" s="28">
        <v>0</v>
      </c>
      <c r="CY2" s="28">
        <v>0</v>
      </c>
      <c r="CZ2" s="28">
        <v>0</v>
      </c>
      <c r="DA2" s="28">
        <v>0</v>
      </c>
      <c r="DB2" s="28">
        <v>0</v>
      </c>
      <c r="DC2" s="28">
        <v>0</v>
      </c>
      <c r="DD2" s="28">
        <v>0</v>
      </c>
      <c r="DE2" s="28">
        <v>0</v>
      </c>
      <c r="DF2" s="28">
        <v>0</v>
      </c>
      <c r="DG2" s="28">
        <v>0</v>
      </c>
    </row>
    <row r="3" spans="1:111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2:CE5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0</v>
      </c>
      <c r="CC3" s="10">
        <f t="shared" si="0"/>
        <v>0</v>
      </c>
      <c r="CD3" s="28">
        <f t="shared" si="0"/>
        <v>0</v>
      </c>
      <c r="CE3" s="28">
        <f t="shared" si="0"/>
        <v>0</v>
      </c>
      <c r="CF3" s="28">
        <f t="shared" ref="CF2:DG5" si="1">SUM(CF7:CF15)</f>
        <v>0</v>
      </c>
      <c r="CG3" s="28">
        <f t="shared" si="1"/>
        <v>0</v>
      </c>
      <c r="CH3" s="28">
        <f t="shared" si="1"/>
        <v>0</v>
      </c>
      <c r="CI3" s="28">
        <f t="shared" si="1"/>
        <v>0</v>
      </c>
      <c r="CJ3" s="28">
        <f t="shared" si="1"/>
        <v>0</v>
      </c>
      <c r="CK3" s="28">
        <f t="shared" si="1"/>
        <v>0</v>
      </c>
      <c r="CL3" s="28">
        <f t="shared" si="1"/>
        <v>0</v>
      </c>
      <c r="CM3" s="28">
        <f t="shared" si="1"/>
        <v>0</v>
      </c>
      <c r="CN3" s="28">
        <f t="shared" si="1"/>
        <v>0</v>
      </c>
      <c r="CO3" s="28">
        <f t="shared" si="1"/>
        <v>0</v>
      </c>
      <c r="CP3" s="28">
        <f t="shared" si="1"/>
        <v>0</v>
      </c>
      <c r="CQ3" s="28">
        <f t="shared" si="1"/>
        <v>0</v>
      </c>
      <c r="CR3" s="28">
        <f t="shared" si="1"/>
        <v>0</v>
      </c>
      <c r="CS3" s="28">
        <f t="shared" si="1"/>
        <v>0</v>
      </c>
      <c r="CT3" s="28">
        <f t="shared" si="1"/>
        <v>0</v>
      </c>
      <c r="CU3" s="28">
        <f t="shared" si="1"/>
        <v>0</v>
      </c>
      <c r="CV3" s="28">
        <f t="shared" si="1"/>
        <v>0</v>
      </c>
      <c r="CW3" s="28">
        <f t="shared" si="1"/>
        <v>0</v>
      </c>
      <c r="CX3" s="28">
        <f t="shared" si="1"/>
        <v>0</v>
      </c>
      <c r="CY3" s="28">
        <f t="shared" si="1"/>
        <v>0</v>
      </c>
      <c r="CZ3" s="28">
        <f t="shared" si="1"/>
        <v>0</v>
      </c>
      <c r="DA3" s="28">
        <f t="shared" si="1"/>
        <v>0</v>
      </c>
      <c r="DB3" s="28">
        <f t="shared" si="1"/>
        <v>0</v>
      </c>
      <c r="DC3" s="28">
        <f t="shared" si="1"/>
        <v>0</v>
      </c>
      <c r="DD3" s="28">
        <f t="shared" si="1"/>
        <v>0</v>
      </c>
      <c r="DE3" s="28">
        <f t="shared" si="1"/>
        <v>0</v>
      </c>
      <c r="DF3" s="28">
        <f t="shared" si="1"/>
        <v>0</v>
      </c>
      <c r="DG3" s="28">
        <f t="shared" si="1"/>
        <v>0</v>
      </c>
    </row>
    <row r="4" spans="1:111" x14ac:dyDescent="0.25">
      <c r="A4" s="10" t="s">
        <v>246</v>
      </c>
    </row>
    <row r="5" spans="1:111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0</v>
      </c>
      <c r="CC5" s="28">
        <v>0</v>
      </c>
      <c r="CD5" s="28">
        <v>0</v>
      </c>
      <c r="CE5" s="28">
        <v>0</v>
      </c>
      <c r="CF5" s="28">
        <v>0</v>
      </c>
      <c r="CG5" s="28">
        <v>0</v>
      </c>
      <c r="CH5" s="28">
        <v>0</v>
      </c>
      <c r="CI5" s="28">
        <v>0</v>
      </c>
      <c r="CJ5" s="28">
        <v>0</v>
      </c>
      <c r="CK5" s="28">
        <v>0</v>
      </c>
      <c r="CL5" s="28">
        <v>0</v>
      </c>
      <c r="CM5" s="28">
        <v>0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  <c r="CV5" s="28">
        <v>0</v>
      </c>
      <c r="CW5" s="28">
        <v>0</v>
      </c>
      <c r="CX5" s="28">
        <v>0</v>
      </c>
      <c r="CY5" s="28">
        <v>0</v>
      </c>
      <c r="CZ5" s="28">
        <v>0</v>
      </c>
      <c r="DA5" s="28">
        <v>0</v>
      </c>
      <c r="DB5" s="28">
        <v>0</v>
      </c>
      <c r="DC5" s="28">
        <v>0</v>
      </c>
      <c r="DD5" s="28">
        <v>0</v>
      </c>
      <c r="DE5" s="28">
        <v>0</v>
      </c>
      <c r="DF5" s="28">
        <v>0</v>
      </c>
      <c r="DG5" s="28">
        <v>0</v>
      </c>
    </row>
    <row r="6" spans="1:111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</row>
    <row r="7" spans="1:111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</row>
    <row r="8" spans="1:111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</row>
    <row r="9" spans="1:111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</row>
    <row r="10" spans="1:111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</row>
    <row r="11" spans="1:111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</row>
    <row r="12" spans="1:111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</row>
    <row r="13" spans="1:111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</row>
    <row r="14" spans="1:111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</row>
    <row r="15" spans="1:111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phoneticPr fontId="1" type="noConversion"/>
  <conditionalFormatting sqref="O3:DG3 CB2:DG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CC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DG3 CB2:DG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AG2 AL2:CA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:CC16 B7:AC15 AD8:AG15 AL8:CC1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AG15 AL7:CC1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8:AK1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K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K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A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DG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CU31"/>
  <sheetViews>
    <sheetView zoomScale="60" zoomScaleNormal="60" workbookViewId="0">
      <pane xSplit="2" ySplit="5" topLeftCell="BE6" activePane="bottomRight" state="frozen"/>
      <selection pane="topRight" activeCell="C1" sqref="C1"/>
      <selection pane="bottomLeft" activeCell="A6" sqref="A6"/>
      <selection pane="bottomRight" activeCell="BV11" sqref="BV11"/>
    </sheetView>
  </sheetViews>
  <sheetFormatPr defaultRowHeight="15" x14ac:dyDescent="0.25"/>
  <cols>
    <col min="1" max="1" width="16.5703125" bestFit="1" customWidth="1"/>
    <col min="2" max="2" width="6.28515625" style="10" bestFit="1" customWidth="1"/>
    <col min="3" max="69" width="7.7109375" customWidth="1"/>
    <col min="70" max="99" width="6" customWidth="1"/>
  </cols>
  <sheetData>
    <row r="1" spans="1:99" s="10" customFormat="1" x14ac:dyDescent="0.25">
      <c r="A1" s="1" t="s">
        <v>247</v>
      </c>
      <c r="B1" s="9" t="s">
        <v>249</v>
      </c>
    </row>
    <row r="2" spans="1:99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0</v>
      </c>
      <c r="BR2" s="28">
        <v>0</v>
      </c>
      <c r="BS2" s="28">
        <v>0</v>
      </c>
      <c r="BT2" s="28">
        <v>0</v>
      </c>
      <c r="BU2" s="28">
        <v>0</v>
      </c>
      <c r="BV2" s="28">
        <v>0</v>
      </c>
      <c r="BW2" s="28">
        <v>0</v>
      </c>
      <c r="BX2" s="28">
        <v>0</v>
      </c>
      <c r="BY2" s="28">
        <v>0</v>
      </c>
      <c r="BZ2" s="28">
        <v>0</v>
      </c>
      <c r="CA2" s="28">
        <v>0</v>
      </c>
      <c r="CB2" s="28">
        <v>0</v>
      </c>
      <c r="CC2" s="28">
        <v>0</v>
      </c>
      <c r="CD2" s="28">
        <v>0</v>
      </c>
      <c r="CE2" s="28">
        <v>0</v>
      </c>
      <c r="CF2" s="28">
        <v>0</v>
      </c>
      <c r="CG2" s="28">
        <v>0</v>
      </c>
      <c r="CH2" s="28">
        <v>0</v>
      </c>
      <c r="CI2" s="28">
        <v>0</v>
      </c>
      <c r="CJ2" s="28">
        <v>0</v>
      </c>
      <c r="CK2" s="28">
        <v>0</v>
      </c>
      <c r="CL2" s="28">
        <v>0</v>
      </c>
      <c r="CM2" s="28">
        <v>0</v>
      </c>
      <c r="CN2" s="28">
        <v>0</v>
      </c>
      <c r="CO2" s="28">
        <v>0</v>
      </c>
      <c r="CP2" s="28">
        <v>0</v>
      </c>
      <c r="CQ2" s="28">
        <v>0</v>
      </c>
      <c r="CR2" s="28">
        <v>0</v>
      </c>
      <c r="CS2" s="28">
        <v>0</v>
      </c>
      <c r="CT2" s="28">
        <v>0</v>
      </c>
      <c r="CU2" s="28">
        <v>0</v>
      </c>
    </row>
    <row r="3" spans="1:99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0</v>
      </c>
      <c r="BR3" s="28">
        <f>SUM(md[1-Jun])</f>
        <v>0</v>
      </c>
      <c r="BS3" s="28">
        <f>SUM(md[2-Jun])</f>
        <v>0</v>
      </c>
      <c r="BT3" s="28">
        <f>SUM(md[3-Jun])</f>
        <v>0</v>
      </c>
      <c r="BU3" s="28">
        <f>SUM(md[4-Jun])</f>
        <v>0</v>
      </c>
      <c r="BV3" s="28">
        <f>SUM(md[5-Jun])</f>
        <v>0</v>
      </c>
      <c r="BW3" s="28">
        <f>SUM(md[6-Jun])</f>
        <v>0</v>
      </c>
      <c r="BX3" s="28">
        <f>SUM(md[7-Jun])</f>
        <v>0</v>
      </c>
      <c r="BY3" s="28">
        <f>SUM(md[8-Jun])</f>
        <v>0</v>
      </c>
      <c r="BZ3" s="28">
        <f>SUM(md[9-Jun])</f>
        <v>0</v>
      </c>
      <c r="CA3" s="28">
        <f>SUM(md[10-Jun])</f>
        <v>0</v>
      </c>
      <c r="CB3" s="28">
        <f>SUM(md[11-Jun])</f>
        <v>0</v>
      </c>
      <c r="CC3" s="28">
        <f>SUM(md[12-Jun])</f>
        <v>0</v>
      </c>
      <c r="CD3" s="28">
        <f>SUM(md[13-Jun])</f>
        <v>0</v>
      </c>
      <c r="CE3" s="28">
        <f>SUM(md[14-Jun])</f>
        <v>0</v>
      </c>
      <c r="CF3" s="28">
        <f>SUM(md[15-Jun])</f>
        <v>0</v>
      </c>
      <c r="CG3" s="28">
        <f>SUM(md[16-Jun])</f>
        <v>0</v>
      </c>
      <c r="CH3" s="28">
        <f>SUM(md[17-Jun])</f>
        <v>0</v>
      </c>
      <c r="CI3" s="28">
        <f>SUM(md[18-Jun])</f>
        <v>0</v>
      </c>
      <c r="CJ3" s="28">
        <f>SUM(md[19-Jun])</f>
        <v>0</v>
      </c>
      <c r="CK3" s="28">
        <f>SUM(md[20-Jun])</f>
        <v>0</v>
      </c>
      <c r="CL3" s="28">
        <f>SUM(md[21-Jun])</f>
        <v>0</v>
      </c>
      <c r="CM3" s="28">
        <f>SUM(md[22-Jun])</f>
        <v>0</v>
      </c>
      <c r="CN3" s="28">
        <f>SUM(md[23-Jun])</f>
        <v>0</v>
      </c>
      <c r="CO3" s="28">
        <f>SUM(md[24-Jun])</f>
        <v>0</v>
      </c>
      <c r="CP3" s="28">
        <f>SUM(md[25-Jun])</f>
        <v>0</v>
      </c>
      <c r="CQ3" s="28">
        <f>SUM(md[26-Jun])</f>
        <v>0</v>
      </c>
      <c r="CR3" s="28">
        <f>SUM(md[27-Jun])</f>
        <v>0</v>
      </c>
      <c r="CS3" s="28">
        <f>SUM(md[28-Jun])</f>
        <v>0</v>
      </c>
      <c r="CT3" s="28">
        <f>SUM(md[29-Jun])</f>
        <v>0</v>
      </c>
      <c r="CU3" s="28">
        <f>SUM(md[30-Jun])</f>
        <v>0</v>
      </c>
    </row>
    <row r="4" spans="1:99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0</v>
      </c>
      <c r="BR4" s="28">
        <v>0</v>
      </c>
      <c r="BS4" s="28">
        <v>0</v>
      </c>
      <c r="BT4" s="28">
        <v>0</v>
      </c>
      <c r="BU4" s="28">
        <v>0</v>
      </c>
      <c r="BV4" s="28">
        <v>0</v>
      </c>
      <c r="BW4" s="28">
        <v>0</v>
      </c>
      <c r="BX4" s="28">
        <v>0</v>
      </c>
      <c r="BY4" s="28">
        <v>0</v>
      </c>
      <c r="BZ4" s="28">
        <v>0</v>
      </c>
      <c r="CA4" s="28">
        <v>0</v>
      </c>
      <c r="CB4" s="28">
        <v>0</v>
      </c>
      <c r="CC4" s="28">
        <v>0</v>
      </c>
      <c r="CD4" s="28">
        <v>0</v>
      </c>
      <c r="CE4" s="28">
        <v>0</v>
      </c>
      <c r="CF4" s="28">
        <v>0</v>
      </c>
      <c r="CG4" s="28">
        <v>0</v>
      </c>
      <c r="CH4" s="28">
        <v>0</v>
      </c>
      <c r="CI4" s="28">
        <v>0</v>
      </c>
      <c r="CJ4" s="28">
        <v>0</v>
      </c>
      <c r="CK4" s="28">
        <v>0</v>
      </c>
      <c r="CL4" s="28">
        <v>0</v>
      </c>
      <c r="CM4" s="28">
        <v>0</v>
      </c>
      <c r="CN4" s="28">
        <v>0</v>
      </c>
      <c r="CO4" s="28">
        <v>0</v>
      </c>
      <c r="CP4" s="28">
        <v>0</v>
      </c>
      <c r="CQ4" s="28">
        <v>0</v>
      </c>
      <c r="CR4" s="28">
        <v>0</v>
      </c>
      <c r="CS4" s="28">
        <v>0</v>
      </c>
      <c r="CT4" s="28">
        <v>0</v>
      </c>
      <c r="CU4" s="28">
        <v>0</v>
      </c>
    </row>
    <row r="5" spans="1:99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0</v>
      </c>
      <c r="BR5" s="28">
        <v>0</v>
      </c>
      <c r="BS5" s="28">
        <v>0</v>
      </c>
      <c r="BT5" s="28">
        <v>0</v>
      </c>
      <c r="BU5" s="28">
        <v>0</v>
      </c>
      <c r="BV5" s="28">
        <v>0</v>
      </c>
      <c r="BW5" s="28">
        <v>0</v>
      </c>
      <c r="BX5" s="28">
        <v>0</v>
      </c>
      <c r="BY5" s="28">
        <v>0</v>
      </c>
      <c r="BZ5" s="28">
        <v>0</v>
      </c>
      <c r="CA5" s="28">
        <v>0</v>
      </c>
      <c r="CB5" s="28">
        <v>0</v>
      </c>
      <c r="CC5" s="28">
        <v>0</v>
      </c>
      <c r="CD5" s="28">
        <v>0</v>
      </c>
      <c r="CE5" s="28">
        <v>0</v>
      </c>
      <c r="CF5" s="28">
        <v>0</v>
      </c>
      <c r="CG5" s="28">
        <v>0</v>
      </c>
      <c r="CH5" s="28">
        <v>0</v>
      </c>
      <c r="CI5" s="28">
        <v>0</v>
      </c>
      <c r="CJ5" s="28">
        <v>0</v>
      </c>
      <c r="CK5" s="28">
        <v>0</v>
      </c>
      <c r="CL5" s="28">
        <v>0</v>
      </c>
      <c r="CM5" s="28">
        <v>0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</row>
    <row r="6" spans="1:99" ht="39.75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</row>
    <row r="7" spans="1:99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</row>
    <row r="8" spans="1:99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</row>
    <row r="9" spans="1:99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</row>
    <row r="10" spans="1:99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</row>
    <row r="11" spans="1:99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</row>
    <row r="12" spans="1:99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</row>
    <row r="13" spans="1:99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</row>
    <row r="14" spans="1:99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</row>
    <row r="15" spans="1:99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</row>
    <row r="16" spans="1:99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</row>
    <row r="17" spans="1:68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</row>
    <row r="18" spans="1:68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</row>
    <row r="19" spans="1:68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</row>
    <row r="20" spans="1:68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</row>
    <row r="21" spans="1:68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</row>
    <row r="22" spans="1:68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</row>
    <row r="23" spans="1:68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</row>
    <row r="24" spans="1:68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</row>
    <row r="25" spans="1:68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</row>
    <row r="26" spans="1:68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</row>
    <row r="27" spans="1:68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</row>
    <row r="28" spans="1:68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</row>
    <row r="29" spans="1:68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</row>
    <row r="30" spans="1:68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</row>
    <row r="31" spans="1:68" x14ac:dyDescent="0.25">
      <c r="A31" s="1"/>
      <c r="B31" s="1"/>
    </row>
  </sheetData>
  <phoneticPr fontId="1" type="noConversion"/>
  <conditionalFormatting sqref="D1:BQ1 B1 C2:CU2 BQ4:CU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BP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U2 BQ4:CU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BP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U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CX139"/>
  <sheetViews>
    <sheetView zoomScale="60" zoomScaleNormal="60" workbookViewId="0">
      <pane xSplit="4" ySplit="6" topLeftCell="AX7" activePane="bottomRight" state="frozen"/>
      <selection pane="topRight" activeCell="E1" sqref="E1"/>
      <selection pane="bottomLeft" activeCell="A7" sqref="A7"/>
      <selection pane="bottomRight" activeCell="BT7" sqref="BT7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02" width="6.28515625" style="10" bestFit="1" customWidth="1"/>
    <col min="103" max="16384" width="8.7109375" style="10"/>
  </cols>
  <sheetData>
    <row r="1" spans="1:102" x14ac:dyDescent="0.25">
      <c r="B1" s="1" t="s">
        <v>247</v>
      </c>
      <c r="C1" s="1"/>
      <c r="D1" s="9" t="s">
        <v>248</v>
      </c>
      <c r="E1" s="1"/>
      <c r="F1" s="1"/>
    </row>
    <row r="2" spans="1:102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0</v>
      </c>
      <c r="BU2" s="28">
        <f>SUM(va[1-Jun])</f>
        <v>0</v>
      </c>
      <c r="BV2" s="28">
        <f>SUM(va[2-Jun])</f>
        <v>0</v>
      </c>
      <c r="BW2" s="28">
        <f>SUM(va[3-Jun])</f>
        <v>0</v>
      </c>
      <c r="BX2" s="28">
        <f>SUM(va[4-Jun])</f>
        <v>0</v>
      </c>
      <c r="BY2" s="28">
        <f>SUM(va[5-Jun])</f>
        <v>0</v>
      </c>
      <c r="BZ2" s="28">
        <f>SUM(va[6-Jun])</f>
        <v>0</v>
      </c>
      <c r="CA2" s="28">
        <f>SUM(va[7-Jun])</f>
        <v>0</v>
      </c>
      <c r="CB2" s="28">
        <f>SUM(va[8-Jun])</f>
        <v>0</v>
      </c>
      <c r="CC2" s="28">
        <f>SUM(va[9-Jun])</f>
        <v>0</v>
      </c>
      <c r="CD2" s="28">
        <f>SUM(va[10-Jun])</f>
        <v>0</v>
      </c>
      <c r="CE2" s="28">
        <f>SUM(va[11-Jun])</f>
        <v>0</v>
      </c>
      <c r="CF2" s="28">
        <f>SUM(va[12-Jun])</f>
        <v>0</v>
      </c>
      <c r="CG2" s="28">
        <f>SUM(va[13-Jun])</f>
        <v>0</v>
      </c>
      <c r="CH2" s="28">
        <f>SUM(va[14-Jun])</f>
        <v>0</v>
      </c>
      <c r="CI2" s="28">
        <f>SUM(va[15-Jun])</f>
        <v>0</v>
      </c>
      <c r="CJ2" s="28">
        <f>SUM(va[16-Jun])</f>
        <v>0</v>
      </c>
      <c r="CK2" s="28">
        <f>SUM(va[17-Jun])</f>
        <v>0</v>
      </c>
      <c r="CL2" s="28">
        <f>SUM(va[18-Jun])</f>
        <v>0</v>
      </c>
      <c r="CM2" s="28">
        <f>SUM(va[19-Jun])</f>
        <v>0</v>
      </c>
      <c r="CN2" s="28">
        <f>SUM(va[20-Jun])</f>
        <v>0</v>
      </c>
      <c r="CO2" s="28">
        <f>SUM(va[21-Jun])</f>
        <v>0</v>
      </c>
      <c r="CP2" s="28">
        <f>SUM(va[22-Jun])</f>
        <v>0</v>
      </c>
      <c r="CQ2" s="28">
        <f>SUM(va[23-Jun])</f>
        <v>0</v>
      </c>
      <c r="CR2" s="28">
        <f>SUM(va[24-Jun])</f>
        <v>0</v>
      </c>
      <c r="CS2" s="28">
        <f>SUM(va[25-Jun])</f>
        <v>0</v>
      </c>
      <c r="CT2" s="28">
        <f>SUM(va[26-Jun])</f>
        <v>0</v>
      </c>
      <c r="CU2" s="28">
        <f>SUM(va[27-Jun])</f>
        <v>0</v>
      </c>
      <c r="CV2" s="28">
        <f>SUM(va[28-Jun])</f>
        <v>0</v>
      </c>
      <c r="CW2" s="28">
        <f>SUM(va[29-Jun])</f>
        <v>0</v>
      </c>
      <c r="CX2" s="28">
        <f>SUM(va[30-Jun])</f>
        <v>0</v>
      </c>
    </row>
    <row r="3" spans="1:102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0</v>
      </c>
      <c r="BU3" s="28">
        <v>0</v>
      </c>
      <c r="BV3" s="28">
        <v>0</v>
      </c>
      <c r="BW3" s="28">
        <v>0</v>
      </c>
      <c r="BX3" s="28">
        <v>0</v>
      </c>
      <c r="BY3" s="28">
        <v>0</v>
      </c>
      <c r="BZ3" s="28">
        <v>0</v>
      </c>
      <c r="CA3" s="28">
        <v>0</v>
      </c>
      <c r="CB3" s="28">
        <v>0</v>
      </c>
      <c r="CC3" s="28">
        <v>0</v>
      </c>
      <c r="CD3" s="28">
        <v>0</v>
      </c>
      <c r="CE3" s="28">
        <v>0</v>
      </c>
      <c r="CF3" s="28">
        <v>0</v>
      </c>
      <c r="CG3" s="28">
        <v>0</v>
      </c>
      <c r="CH3" s="28">
        <v>0</v>
      </c>
      <c r="CI3" s="28">
        <v>0</v>
      </c>
      <c r="CJ3" s="28">
        <v>0</v>
      </c>
      <c r="CK3" s="28">
        <v>0</v>
      </c>
      <c r="CL3" s="28">
        <v>0</v>
      </c>
      <c r="CM3" s="28">
        <v>0</v>
      </c>
      <c r="CN3" s="28">
        <v>0</v>
      </c>
      <c r="CO3" s="28">
        <v>0</v>
      </c>
      <c r="CP3" s="28">
        <v>0</v>
      </c>
      <c r="CQ3" s="28">
        <v>0</v>
      </c>
      <c r="CR3" s="28">
        <v>0</v>
      </c>
      <c r="CS3" s="28">
        <v>0</v>
      </c>
      <c r="CT3" s="28">
        <v>0</v>
      </c>
      <c r="CU3" s="28">
        <v>0</v>
      </c>
      <c r="CV3" s="28">
        <v>0</v>
      </c>
      <c r="CW3" s="28">
        <v>0</v>
      </c>
      <c r="CX3" s="28">
        <v>0</v>
      </c>
    </row>
    <row r="4" spans="1:102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0</v>
      </c>
      <c r="BU4" s="28">
        <v>0</v>
      </c>
      <c r="BV4" s="28">
        <v>0</v>
      </c>
      <c r="BW4" s="28">
        <v>0</v>
      </c>
      <c r="BX4" s="28">
        <v>0</v>
      </c>
      <c r="BY4" s="28">
        <v>0</v>
      </c>
      <c r="BZ4" s="28">
        <v>0</v>
      </c>
      <c r="CA4" s="28">
        <v>0</v>
      </c>
      <c r="CB4" s="28">
        <v>0</v>
      </c>
      <c r="CC4" s="28">
        <v>0</v>
      </c>
      <c r="CD4" s="28">
        <v>0</v>
      </c>
      <c r="CE4" s="28">
        <v>0</v>
      </c>
      <c r="CF4" s="28">
        <v>0</v>
      </c>
      <c r="CG4" s="28">
        <v>0</v>
      </c>
      <c r="CH4" s="28">
        <v>0</v>
      </c>
      <c r="CI4" s="28">
        <v>0</v>
      </c>
      <c r="CJ4" s="28">
        <v>0</v>
      </c>
      <c r="CK4" s="28">
        <v>0</v>
      </c>
      <c r="CL4" s="28">
        <v>0</v>
      </c>
      <c r="CM4" s="28">
        <v>0</v>
      </c>
      <c r="CN4" s="28">
        <v>0</v>
      </c>
      <c r="CO4" s="28">
        <v>0</v>
      </c>
      <c r="CP4" s="28">
        <v>0</v>
      </c>
      <c r="CQ4" s="28">
        <v>0</v>
      </c>
      <c r="CR4" s="28">
        <v>0</v>
      </c>
      <c r="CS4" s="28">
        <v>0</v>
      </c>
      <c r="CT4" s="28">
        <v>0</v>
      </c>
      <c r="CU4" s="28">
        <v>0</v>
      </c>
      <c r="CV4" s="28">
        <v>0</v>
      </c>
      <c r="CW4" s="28">
        <v>0</v>
      </c>
      <c r="CX4" s="28">
        <v>0</v>
      </c>
    </row>
    <row r="5" spans="1:102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0</v>
      </c>
      <c r="BU5" s="28">
        <v>0</v>
      </c>
      <c r="BV5" s="28">
        <v>0</v>
      </c>
      <c r="BW5" s="28">
        <v>0</v>
      </c>
      <c r="BX5" s="28">
        <v>0</v>
      </c>
      <c r="BY5" s="28">
        <v>0</v>
      </c>
      <c r="BZ5" s="28">
        <v>0</v>
      </c>
      <c r="CA5" s="28">
        <v>0</v>
      </c>
      <c r="CB5" s="28">
        <v>0</v>
      </c>
      <c r="CC5" s="28">
        <v>0</v>
      </c>
      <c r="CD5" s="28">
        <v>0</v>
      </c>
      <c r="CE5" s="28">
        <v>0</v>
      </c>
      <c r="CF5" s="28">
        <v>0</v>
      </c>
      <c r="CG5" s="28">
        <v>0</v>
      </c>
      <c r="CH5" s="28">
        <v>0</v>
      </c>
      <c r="CI5" s="28">
        <v>0</v>
      </c>
      <c r="CJ5" s="28">
        <v>0</v>
      </c>
      <c r="CK5" s="28">
        <v>0</v>
      </c>
      <c r="CL5" s="28">
        <v>0</v>
      </c>
      <c r="CM5" s="28">
        <v>0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  <c r="CV5" s="28">
        <v>0</v>
      </c>
      <c r="CW5" s="28">
        <v>0</v>
      </c>
      <c r="CX5" s="28">
        <v>0</v>
      </c>
    </row>
    <row r="6" spans="1:102" ht="39.75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</row>
    <row r="7" spans="1:102" x14ac:dyDescent="0.2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  <c r="W7" s="10">
        <v>198</v>
      </c>
      <c r="X7" s="10">
        <v>235</v>
      </c>
      <c r="Y7" s="10">
        <v>247</v>
      </c>
      <c r="Z7" s="10">
        <v>254</v>
      </c>
      <c r="AA7" s="10">
        <v>275</v>
      </c>
      <c r="AB7" s="10">
        <v>321</v>
      </c>
      <c r="AC7" s="10">
        <v>354</v>
      </c>
      <c r="AD7" s="10">
        <v>383</v>
      </c>
      <c r="AE7" s="10">
        <v>421</v>
      </c>
      <c r="AF7" s="10">
        <v>462</v>
      </c>
      <c r="AG7" s="10">
        <v>474</v>
      </c>
      <c r="AH7" s="10">
        <v>512</v>
      </c>
      <c r="AI7" s="10">
        <v>547</v>
      </c>
      <c r="AJ7" s="10">
        <v>575</v>
      </c>
      <c r="AK7" s="10">
        <v>591</v>
      </c>
      <c r="AL7" s="10">
        <v>627</v>
      </c>
      <c r="AM7" s="10">
        <v>653</v>
      </c>
      <c r="AN7" s="10">
        <v>700</v>
      </c>
      <c r="AO7" s="10">
        <v>754</v>
      </c>
      <c r="AP7" s="10">
        <v>802</v>
      </c>
      <c r="AQ7" s="10">
        <v>848</v>
      </c>
      <c r="AR7" s="10">
        <v>899</v>
      </c>
      <c r="AS7" s="10">
        <v>940</v>
      </c>
      <c r="AT7" s="10">
        <v>983</v>
      </c>
      <c r="AU7" s="10">
        <v>1022</v>
      </c>
      <c r="AV7" s="10">
        <v>1060</v>
      </c>
      <c r="AW7" s="10">
        <v>1110</v>
      </c>
      <c r="AX7" s="10">
        <v>1142</v>
      </c>
      <c r="AY7" s="10">
        <v>1193</v>
      </c>
      <c r="AZ7" s="10">
        <v>1224</v>
      </c>
      <c r="BA7" s="10">
        <v>1240</v>
      </c>
      <c r="BB7" s="10">
        <v>1305</v>
      </c>
      <c r="BC7" s="10">
        <v>1349</v>
      </c>
      <c r="BD7" s="10">
        <v>1396</v>
      </c>
      <c r="BE7" s="10">
        <v>1460</v>
      </c>
      <c r="BF7" s="10">
        <v>1476</v>
      </c>
      <c r="BG7" s="10">
        <v>1510</v>
      </c>
      <c r="BH7" s="10">
        <v>1544</v>
      </c>
      <c r="BI7" s="10">
        <v>1577</v>
      </c>
      <c r="BJ7" s="10">
        <v>1627</v>
      </c>
      <c r="BK7" s="10">
        <v>1657</v>
      </c>
      <c r="BL7" s="10">
        <v>1703</v>
      </c>
      <c r="BM7" s="10">
        <v>1733</v>
      </c>
      <c r="BN7" s="10">
        <v>1754</v>
      </c>
      <c r="BO7" s="10">
        <v>1785</v>
      </c>
      <c r="BP7" s="10">
        <v>1824</v>
      </c>
      <c r="BQ7" s="10">
        <v>1887</v>
      </c>
      <c r="BR7" s="10">
        <v>1941</v>
      </c>
      <c r="BS7" s="10">
        <v>1960</v>
      </c>
      <c r="BT7" s="28">
        <v>0</v>
      </c>
      <c r="BU7" s="28">
        <v>0</v>
      </c>
      <c r="BV7" s="28">
        <v>0</v>
      </c>
      <c r="BW7" s="28">
        <v>0</v>
      </c>
      <c r="BX7" s="28">
        <v>0</v>
      </c>
      <c r="BY7" s="28">
        <v>0</v>
      </c>
      <c r="BZ7" s="28">
        <v>0</v>
      </c>
      <c r="CA7" s="28">
        <v>0</v>
      </c>
      <c r="CB7" s="28">
        <v>0</v>
      </c>
      <c r="CC7" s="28">
        <v>0</v>
      </c>
      <c r="CD7" s="28">
        <v>0</v>
      </c>
      <c r="CE7" s="28">
        <v>0</v>
      </c>
      <c r="CF7" s="28">
        <v>0</v>
      </c>
      <c r="CG7" s="28">
        <v>0</v>
      </c>
      <c r="CH7" s="28">
        <v>0</v>
      </c>
      <c r="CI7" s="28">
        <v>0</v>
      </c>
      <c r="CJ7" s="28">
        <v>0</v>
      </c>
      <c r="CK7" s="28">
        <v>0</v>
      </c>
      <c r="CL7" s="28">
        <v>0</v>
      </c>
      <c r="CM7" s="28">
        <v>0</v>
      </c>
      <c r="CN7" s="28">
        <v>0</v>
      </c>
      <c r="CO7" s="28">
        <v>0</v>
      </c>
      <c r="CP7" s="28">
        <v>0</v>
      </c>
      <c r="CQ7" s="28">
        <v>0</v>
      </c>
      <c r="CR7" s="28">
        <v>0</v>
      </c>
      <c r="CS7" s="28">
        <v>0</v>
      </c>
      <c r="CT7" s="28">
        <v>0</v>
      </c>
      <c r="CU7" s="28">
        <v>0</v>
      </c>
      <c r="CV7" s="28">
        <v>0</v>
      </c>
      <c r="CW7" s="28">
        <v>0</v>
      </c>
      <c r="CX7" s="28">
        <v>0</v>
      </c>
    </row>
    <row r="8" spans="1:102" x14ac:dyDescent="0.25">
      <c r="A8" s="30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  <c r="W8" s="10">
        <v>4</v>
      </c>
      <c r="X8" s="10">
        <v>4</v>
      </c>
      <c r="Y8" s="10">
        <v>4</v>
      </c>
      <c r="Z8" s="10">
        <v>4</v>
      </c>
      <c r="AA8" s="10">
        <v>4</v>
      </c>
      <c r="AB8" s="10">
        <v>4</v>
      </c>
      <c r="AC8" s="10">
        <v>4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6</v>
      </c>
      <c r="AO8" s="10">
        <v>6</v>
      </c>
      <c r="AP8" s="10">
        <v>6</v>
      </c>
      <c r="AQ8" s="10">
        <v>6</v>
      </c>
      <c r="AR8" s="10">
        <v>6</v>
      </c>
      <c r="AS8" s="10">
        <v>6</v>
      </c>
      <c r="AT8" s="10">
        <v>6</v>
      </c>
      <c r="AU8" s="10">
        <v>6</v>
      </c>
      <c r="AV8" s="10">
        <v>6</v>
      </c>
      <c r="AW8" s="10">
        <v>6</v>
      </c>
      <c r="AX8" s="10">
        <v>6</v>
      </c>
      <c r="AY8" s="10">
        <v>6</v>
      </c>
      <c r="AZ8" s="10">
        <v>6</v>
      </c>
      <c r="BA8" s="10">
        <v>6</v>
      </c>
      <c r="BB8" s="10">
        <v>6</v>
      </c>
      <c r="BC8" s="10">
        <v>6</v>
      </c>
      <c r="BD8" s="10">
        <v>6</v>
      </c>
      <c r="BE8" s="10">
        <v>6</v>
      </c>
      <c r="BF8" s="10">
        <v>7</v>
      </c>
      <c r="BG8" s="10">
        <v>9</v>
      </c>
      <c r="BH8" s="10">
        <v>9</v>
      </c>
      <c r="BI8" s="10">
        <v>10</v>
      </c>
      <c r="BJ8" s="10">
        <v>9</v>
      </c>
      <c r="BK8" s="10">
        <v>10</v>
      </c>
      <c r="BL8" s="10">
        <v>13</v>
      </c>
      <c r="BM8" s="10">
        <v>13</v>
      </c>
      <c r="BN8" s="10">
        <v>13</v>
      </c>
      <c r="BO8" s="10">
        <v>16</v>
      </c>
      <c r="BP8" s="10">
        <v>16</v>
      </c>
      <c r="BQ8" s="10">
        <v>17</v>
      </c>
      <c r="BR8" s="10">
        <v>19</v>
      </c>
      <c r="BS8" s="10">
        <v>20</v>
      </c>
      <c r="BT8" s="28">
        <v>0</v>
      </c>
      <c r="BU8" s="28">
        <v>0</v>
      </c>
      <c r="BV8" s="28">
        <v>0</v>
      </c>
      <c r="BW8" s="28">
        <v>0</v>
      </c>
      <c r="BX8" s="28">
        <v>0</v>
      </c>
      <c r="BY8" s="28">
        <v>0</v>
      </c>
      <c r="BZ8" s="28">
        <v>0</v>
      </c>
      <c r="CA8" s="28">
        <v>0</v>
      </c>
      <c r="CB8" s="28">
        <v>0</v>
      </c>
      <c r="CC8" s="28">
        <v>0</v>
      </c>
      <c r="CD8" s="28">
        <v>0</v>
      </c>
      <c r="CE8" s="28">
        <v>0</v>
      </c>
      <c r="CF8" s="28">
        <v>0</v>
      </c>
      <c r="CG8" s="28">
        <v>0</v>
      </c>
      <c r="CH8" s="28">
        <v>0</v>
      </c>
      <c r="CI8" s="28">
        <v>0</v>
      </c>
      <c r="CJ8" s="28">
        <v>0</v>
      </c>
      <c r="CK8" s="28">
        <v>0</v>
      </c>
      <c r="CL8" s="28">
        <v>0</v>
      </c>
      <c r="CM8" s="28">
        <v>0</v>
      </c>
      <c r="CN8" s="28">
        <v>0</v>
      </c>
      <c r="CO8" s="28">
        <v>0</v>
      </c>
      <c r="CP8" s="28">
        <v>0</v>
      </c>
      <c r="CQ8" s="28">
        <v>0</v>
      </c>
      <c r="CR8" s="28">
        <v>0</v>
      </c>
      <c r="CS8" s="28">
        <v>0</v>
      </c>
      <c r="CT8" s="28">
        <v>0</v>
      </c>
      <c r="CU8" s="28">
        <v>0</v>
      </c>
      <c r="CV8" s="28">
        <v>0</v>
      </c>
      <c r="CW8" s="28">
        <v>0</v>
      </c>
      <c r="CX8" s="28">
        <v>0</v>
      </c>
    </row>
    <row r="9" spans="1:102" x14ac:dyDescent="0.25">
      <c r="A9" s="31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  <c r="W9" s="10">
        <v>23</v>
      </c>
      <c r="X9" s="10">
        <v>24</v>
      </c>
      <c r="Y9" s="10">
        <v>23</v>
      </c>
      <c r="Z9" s="10">
        <v>23</v>
      </c>
      <c r="AA9" s="10">
        <v>23</v>
      </c>
      <c r="AB9" s="10">
        <v>23</v>
      </c>
      <c r="AC9" s="10">
        <v>23</v>
      </c>
      <c r="AD9" s="10">
        <v>24</v>
      </c>
      <c r="AE9" s="10">
        <v>24</v>
      </c>
      <c r="AF9" s="10">
        <v>25</v>
      </c>
      <c r="AG9" s="10">
        <v>26</v>
      </c>
      <c r="AH9" s="10">
        <v>26</v>
      </c>
      <c r="AI9" s="10">
        <v>27</v>
      </c>
      <c r="AJ9" s="10">
        <v>27</v>
      </c>
      <c r="AK9" s="10">
        <v>27</v>
      </c>
      <c r="AL9" s="10">
        <v>27</v>
      </c>
      <c r="AM9" s="10">
        <v>27</v>
      </c>
      <c r="AN9" s="10">
        <v>28</v>
      </c>
      <c r="AO9" s="10">
        <v>28</v>
      </c>
      <c r="AP9" s="10">
        <v>28</v>
      </c>
      <c r="AQ9" s="10">
        <v>28</v>
      </c>
      <c r="AR9" s="10">
        <v>28</v>
      </c>
      <c r="AS9" s="10">
        <v>28</v>
      </c>
      <c r="AT9" s="10">
        <v>29</v>
      </c>
      <c r="AU9" s="10">
        <v>30</v>
      </c>
      <c r="AV9" s="10">
        <v>29</v>
      </c>
      <c r="AW9" s="10">
        <v>30</v>
      </c>
      <c r="AX9" s="10">
        <v>29</v>
      </c>
      <c r="AY9" s="10">
        <v>29</v>
      </c>
      <c r="AZ9" s="10">
        <v>30</v>
      </c>
      <c r="BA9" s="10">
        <v>30</v>
      </c>
      <c r="BB9" s="10">
        <v>30</v>
      </c>
      <c r="BC9" s="10">
        <v>30</v>
      </c>
      <c r="BD9" s="10">
        <v>30</v>
      </c>
      <c r="BE9" s="10">
        <v>30</v>
      </c>
      <c r="BF9" s="10">
        <v>31</v>
      </c>
      <c r="BG9" s="10">
        <v>31</v>
      </c>
      <c r="BH9" s="10">
        <v>31</v>
      </c>
      <c r="BI9" s="10">
        <v>31</v>
      </c>
      <c r="BJ9" s="10">
        <v>31</v>
      </c>
      <c r="BK9" s="10">
        <v>31</v>
      </c>
      <c r="BL9" s="10">
        <v>31</v>
      </c>
      <c r="BM9" s="10">
        <v>31</v>
      </c>
      <c r="BN9" s="10">
        <v>32</v>
      </c>
      <c r="BO9" s="10">
        <v>32</v>
      </c>
      <c r="BP9" s="10">
        <v>32</v>
      </c>
      <c r="BQ9" s="10">
        <v>32</v>
      </c>
      <c r="BR9" s="10">
        <v>32</v>
      </c>
      <c r="BS9" s="10">
        <v>32</v>
      </c>
      <c r="BT9" s="28">
        <v>0</v>
      </c>
      <c r="BU9" s="28">
        <v>0</v>
      </c>
      <c r="BV9" s="28">
        <v>0</v>
      </c>
      <c r="BW9" s="28">
        <v>0</v>
      </c>
      <c r="BX9" s="28">
        <v>0</v>
      </c>
      <c r="BY9" s="28">
        <v>0</v>
      </c>
      <c r="BZ9" s="28">
        <v>0</v>
      </c>
      <c r="CA9" s="28">
        <v>0</v>
      </c>
      <c r="CB9" s="28">
        <v>0</v>
      </c>
      <c r="CC9" s="28">
        <v>0</v>
      </c>
      <c r="CD9" s="28">
        <v>0</v>
      </c>
      <c r="CE9" s="28">
        <v>0</v>
      </c>
      <c r="CF9" s="28">
        <v>0</v>
      </c>
      <c r="CG9" s="28">
        <v>0</v>
      </c>
      <c r="CH9" s="28">
        <v>0</v>
      </c>
      <c r="CI9" s="28">
        <v>0</v>
      </c>
      <c r="CJ9" s="28">
        <v>0</v>
      </c>
      <c r="CK9" s="28">
        <v>0</v>
      </c>
      <c r="CL9" s="28">
        <v>0</v>
      </c>
      <c r="CM9" s="28">
        <v>0</v>
      </c>
      <c r="CN9" s="28">
        <v>0</v>
      </c>
      <c r="CO9" s="28">
        <v>0</v>
      </c>
      <c r="CP9" s="28">
        <v>0</v>
      </c>
      <c r="CQ9" s="28">
        <v>0</v>
      </c>
      <c r="CR9" s="28">
        <v>0</v>
      </c>
      <c r="CS9" s="28">
        <v>0</v>
      </c>
      <c r="CT9" s="28">
        <v>0</v>
      </c>
      <c r="CU9" s="28">
        <v>0</v>
      </c>
      <c r="CV9" s="28">
        <v>0</v>
      </c>
      <c r="CW9" s="28">
        <v>0</v>
      </c>
      <c r="CX9" s="28">
        <v>0</v>
      </c>
    </row>
    <row r="10" spans="1:102" x14ac:dyDescent="0.25">
      <c r="A10" s="31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  <c r="Z10" s="10">
        <v>2</v>
      </c>
      <c r="AA10" s="10">
        <v>2</v>
      </c>
      <c r="AB10" s="10">
        <v>2</v>
      </c>
      <c r="AC10" s="10">
        <v>2</v>
      </c>
      <c r="AD10" s="10">
        <v>2</v>
      </c>
      <c r="AE10" s="10">
        <v>2</v>
      </c>
      <c r="AF10" s="10">
        <v>2</v>
      </c>
      <c r="AG10" s="10">
        <v>2</v>
      </c>
      <c r="AH10" s="10">
        <v>2</v>
      </c>
      <c r="AI10" s="10">
        <v>2</v>
      </c>
      <c r="AJ10" s="10">
        <v>2</v>
      </c>
      <c r="AK10" s="10">
        <v>2</v>
      </c>
      <c r="AL10" s="10">
        <v>2</v>
      </c>
      <c r="AM10" s="10">
        <v>2</v>
      </c>
      <c r="AN10" s="10">
        <v>2</v>
      </c>
      <c r="AO10" s="10">
        <v>3</v>
      </c>
      <c r="AP10" s="10">
        <v>3</v>
      </c>
      <c r="AQ10" s="10">
        <v>3</v>
      </c>
      <c r="AR10" s="10">
        <v>3</v>
      </c>
      <c r="AS10" s="10">
        <v>3</v>
      </c>
      <c r="AT10" s="10">
        <v>4</v>
      </c>
      <c r="AU10" s="10">
        <v>4</v>
      </c>
      <c r="AV10" s="10">
        <v>4</v>
      </c>
      <c r="AW10" s="10">
        <v>4</v>
      </c>
      <c r="AX10" s="10">
        <v>4</v>
      </c>
      <c r="AY10" s="10">
        <v>4</v>
      </c>
      <c r="AZ10" s="10">
        <v>4</v>
      </c>
      <c r="BA10" s="10">
        <v>4</v>
      </c>
      <c r="BB10" s="10">
        <v>4</v>
      </c>
      <c r="BC10" s="10">
        <v>4</v>
      </c>
      <c r="BD10" s="10">
        <v>4</v>
      </c>
      <c r="BE10" s="10">
        <v>4</v>
      </c>
      <c r="BF10" s="10">
        <v>4</v>
      </c>
      <c r="BG10" s="10">
        <v>4</v>
      </c>
      <c r="BH10" s="10">
        <v>4</v>
      </c>
      <c r="BI10" s="10">
        <v>4</v>
      </c>
      <c r="BJ10" s="10">
        <v>5</v>
      </c>
      <c r="BK10" s="10">
        <v>5</v>
      </c>
      <c r="BL10" s="10">
        <v>5</v>
      </c>
      <c r="BM10" s="10">
        <v>5</v>
      </c>
      <c r="BN10" s="10">
        <v>5</v>
      </c>
      <c r="BO10" s="10">
        <v>5</v>
      </c>
      <c r="BP10" s="10">
        <v>5</v>
      </c>
      <c r="BQ10" s="10">
        <v>5</v>
      </c>
      <c r="BR10" s="10">
        <v>5</v>
      </c>
      <c r="BS10" s="10">
        <v>5</v>
      </c>
      <c r="BT10" s="28">
        <v>0</v>
      </c>
      <c r="BU10" s="28">
        <v>0</v>
      </c>
      <c r="BV10" s="28">
        <v>0</v>
      </c>
      <c r="BW10" s="28">
        <v>0</v>
      </c>
      <c r="BX10" s="28">
        <v>0</v>
      </c>
      <c r="BY10" s="28">
        <v>0</v>
      </c>
      <c r="BZ10" s="28">
        <v>0</v>
      </c>
      <c r="CA10" s="28">
        <v>0</v>
      </c>
      <c r="CB10" s="28">
        <v>0</v>
      </c>
      <c r="CC10" s="28">
        <v>0</v>
      </c>
      <c r="CD10" s="28">
        <v>0</v>
      </c>
      <c r="CE10" s="28">
        <v>0</v>
      </c>
      <c r="CF10" s="28">
        <v>0</v>
      </c>
      <c r="CG10" s="28">
        <v>0</v>
      </c>
      <c r="CH10" s="28">
        <v>0</v>
      </c>
      <c r="CI10" s="28">
        <v>0</v>
      </c>
      <c r="CJ10" s="28">
        <v>0</v>
      </c>
      <c r="CK10" s="28">
        <v>0</v>
      </c>
      <c r="CL10" s="28">
        <v>0</v>
      </c>
      <c r="CM10" s="28">
        <v>0</v>
      </c>
      <c r="CN10" s="28">
        <v>0</v>
      </c>
      <c r="CO10" s="28">
        <v>0</v>
      </c>
      <c r="CP10" s="28">
        <v>0</v>
      </c>
      <c r="CQ10" s="28">
        <v>0</v>
      </c>
      <c r="CR10" s="28">
        <v>0</v>
      </c>
      <c r="CS10" s="28">
        <v>0</v>
      </c>
      <c r="CT10" s="28">
        <v>0</v>
      </c>
      <c r="CU10" s="28">
        <v>0</v>
      </c>
      <c r="CV10" s="28">
        <v>0</v>
      </c>
      <c r="CW10" s="28">
        <v>0</v>
      </c>
      <c r="CX10" s="28">
        <v>0</v>
      </c>
    </row>
    <row r="11" spans="1:102" x14ac:dyDescent="0.25">
      <c r="A11" s="31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  <c r="W11" s="10">
        <v>14</v>
      </c>
      <c r="X11" s="10">
        <v>18</v>
      </c>
      <c r="Y11" s="10">
        <v>16</v>
      </c>
      <c r="Z11" s="10">
        <v>17</v>
      </c>
      <c r="AA11" s="10">
        <v>19</v>
      </c>
      <c r="AB11" s="10">
        <v>20</v>
      </c>
      <c r="AC11" s="10">
        <v>20</v>
      </c>
      <c r="AD11" s="10">
        <v>22</v>
      </c>
      <c r="AE11" s="10">
        <v>24</v>
      </c>
      <c r="AF11" s="10">
        <v>25</v>
      </c>
      <c r="AG11" s="10">
        <v>31</v>
      </c>
      <c r="AH11" s="10">
        <v>34</v>
      </c>
      <c r="AI11" s="10">
        <v>39</v>
      </c>
      <c r="AJ11" s="10">
        <v>39</v>
      </c>
      <c r="AK11" s="10">
        <v>39</v>
      </c>
      <c r="AL11" s="10">
        <v>41</v>
      </c>
      <c r="AM11" s="10">
        <v>41</v>
      </c>
      <c r="AN11" s="10">
        <v>47</v>
      </c>
      <c r="AO11" s="10">
        <v>51</v>
      </c>
      <c r="AP11" s="10">
        <v>53</v>
      </c>
      <c r="AQ11" s="10">
        <v>54</v>
      </c>
      <c r="AR11" s="10">
        <v>57</v>
      </c>
      <c r="AS11" s="10">
        <v>57</v>
      </c>
      <c r="AT11" s="10">
        <v>57</v>
      </c>
      <c r="AU11" s="10">
        <v>59</v>
      </c>
      <c r="AV11" s="10">
        <v>60</v>
      </c>
      <c r="AW11" s="10">
        <v>62</v>
      </c>
      <c r="AX11" s="10">
        <v>62</v>
      </c>
      <c r="AY11" s="10">
        <v>62</v>
      </c>
      <c r="AZ11" s="10">
        <v>79</v>
      </c>
      <c r="BA11" s="10">
        <v>79</v>
      </c>
      <c r="BB11" s="10">
        <v>80</v>
      </c>
      <c r="BC11" s="10">
        <v>83</v>
      </c>
      <c r="BD11" s="10">
        <v>83</v>
      </c>
      <c r="BE11" s="10">
        <v>84</v>
      </c>
      <c r="BF11" s="10">
        <v>85</v>
      </c>
      <c r="BG11" s="10">
        <v>86</v>
      </c>
      <c r="BH11" s="10">
        <v>88</v>
      </c>
      <c r="BI11" s="10">
        <v>88</v>
      </c>
      <c r="BJ11" s="10">
        <v>89</v>
      </c>
      <c r="BK11" s="10">
        <v>90</v>
      </c>
      <c r="BL11" s="10">
        <v>90</v>
      </c>
      <c r="BM11" s="10">
        <v>90</v>
      </c>
      <c r="BN11" s="10">
        <v>94</v>
      </c>
      <c r="BO11" s="10">
        <v>96</v>
      </c>
      <c r="BP11" s="10">
        <v>96</v>
      </c>
      <c r="BQ11" s="10">
        <v>97</v>
      </c>
      <c r="BR11" s="10">
        <v>102</v>
      </c>
      <c r="BS11" s="10">
        <v>104</v>
      </c>
      <c r="BT11" s="28">
        <v>0</v>
      </c>
      <c r="BU11" s="28">
        <v>0</v>
      </c>
      <c r="BV11" s="28">
        <v>0</v>
      </c>
      <c r="BW11" s="28">
        <v>0</v>
      </c>
      <c r="BX11" s="28">
        <v>0</v>
      </c>
      <c r="BY11" s="28">
        <v>0</v>
      </c>
      <c r="BZ11" s="28">
        <v>0</v>
      </c>
      <c r="CA11" s="28">
        <v>0</v>
      </c>
      <c r="CB11" s="28">
        <v>0</v>
      </c>
      <c r="CC11" s="28">
        <v>0</v>
      </c>
      <c r="CD11" s="28">
        <v>0</v>
      </c>
      <c r="CE11" s="28">
        <v>0</v>
      </c>
      <c r="CF11" s="28">
        <v>0</v>
      </c>
      <c r="CG11" s="28">
        <v>0</v>
      </c>
      <c r="CH11" s="28">
        <v>0</v>
      </c>
      <c r="CI11" s="28">
        <v>0</v>
      </c>
      <c r="CJ11" s="28">
        <v>0</v>
      </c>
      <c r="CK11" s="28">
        <v>0</v>
      </c>
      <c r="CL11" s="28">
        <v>0</v>
      </c>
      <c r="CM11" s="28">
        <v>0</v>
      </c>
      <c r="CN11" s="28">
        <v>0</v>
      </c>
      <c r="CO11" s="28">
        <v>0</v>
      </c>
      <c r="CP11" s="28">
        <v>0</v>
      </c>
      <c r="CQ11" s="28">
        <v>0</v>
      </c>
      <c r="CR11" s="28">
        <v>0</v>
      </c>
      <c r="CS11" s="28">
        <v>0</v>
      </c>
      <c r="CT11" s="28">
        <v>0</v>
      </c>
      <c r="CU11" s="28">
        <v>0</v>
      </c>
      <c r="CV11" s="28">
        <v>0</v>
      </c>
      <c r="CW11" s="28">
        <v>0</v>
      </c>
      <c r="CX11" s="28">
        <v>0</v>
      </c>
    </row>
    <row r="12" spans="1:102" x14ac:dyDescent="0.25">
      <c r="A12" s="31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1</v>
      </c>
      <c r="AY12" s="10">
        <v>1</v>
      </c>
      <c r="AZ12" s="10">
        <v>1</v>
      </c>
      <c r="BA12" s="10">
        <v>1</v>
      </c>
      <c r="BB12" s="10">
        <v>1</v>
      </c>
      <c r="BC12" s="10">
        <v>2</v>
      </c>
      <c r="BD12" s="10">
        <v>2</v>
      </c>
      <c r="BE12" s="10">
        <v>2</v>
      </c>
      <c r="BF12" s="10">
        <v>2</v>
      </c>
      <c r="BG12" s="10">
        <v>2</v>
      </c>
      <c r="BH12" s="10">
        <v>2</v>
      </c>
      <c r="BI12" s="10">
        <v>3</v>
      </c>
      <c r="BJ12" s="10">
        <v>3</v>
      </c>
      <c r="BK12" s="10">
        <v>3</v>
      </c>
      <c r="BL12" s="10">
        <v>3</v>
      </c>
      <c r="BM12" s="10">
        <v>3</v>
      </c>
      <c r="BN12" s="10">
        <v>3</v>
      </c>
      <c r="BO12" s="10">
        <v>3</v>
      </c>
      <c r="BP12" s="10">
        <v>3</v>
      </c>
      <c r="BQ12" s="10">
        <v>3</v>
      </c>
      <c r="BR12" s="10">
        <v>3</v>
      </c>
      <c r="BS12" s="10">
        <v>4</v>
      </c>
      <c r="BT12" s="28">
        <v>0</v>
      </c>
      <c r="BU12" s="28">
        <v>0</v>
      </c>
      <c r="BV12" s="28">
        <v>0</v>
      </c>
      <c r="BW12" s="28">
        <v>0</v>
      </c>
      <c r="BX12" s="28">
        <v>0</v>
      </c>
      <c r="BY12" s="28">
        <v>0</v>
      </c>
      <c r="BZ12" s="28">
        <v>0</v>
      </c>
      <c r="CA12" s="28">
        <v>0</v>
      </c>
      <c r="CB12" s="28">
        <v>0</v>
      </c>
      <c r="CC12" s="28">
        <v>0</v>
      </c>
      <c r="CD12" s="28">
        <v>0</v>
      </c>
      <c r="CE12" s="28">
        <v>0</v>
      </c>
      <c r="CF12" s="28">
        <v>0</v>
      </c>
      <c r="CG12" s="28">
        <v>0</v>
      </c>
      <c r="CH12" s="28">
        <v>0</v>
      </c>
      <c r="CI12" s="28">
        <v>0</v>
      </c>
      <c r="CJ12" s="28">
        <v>0</v>
      </c>
      <c r="CK12" s="28">
        <v>0</v>
      </c>
      <c r="CL12" s="28">
        <v>0</v>
      </c>
      <c r="CM12" s="28">
        <v>0</v>
      </c>
      <c r="CN12" s="28">
        <v>0</v>
      </c>
      <c r="CO12" s="28">
        <v>0</v>
      </c>
      <c r="CP12" s="28">
        <v>0</v>
      </c>
      <c r="CQ12" s="28">
        <v>0</v>
      </c>
      <c r="CR12" s="28">
        <v>0</v>
      </c>
      <c r="CS12" s="28">
        <v>0</v>
      </c>
      <c r="CT12" s="28">
        <v>0</v>
      </c>
      <c r="CU12" s="28">
        <v>0</v>
      </c>
      <c r="CV12" s="28">
        <v>0</v>
      </c>
      <c r="CW12" s="28">
        <v>0</v>
      </c>
      <c r="CX12" s="28">
        <v>0</v>
      </c>
    </row>
    <row r="13" spans="1:102" x14ac:dyDescent="0.25">
      <c r="A13" s="32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3</v>
      </c>
      <c r="Z13" s="10">
        <v>3</v>
      </c>
      <c r="AA13" s="10">
        <v>4</v>
      </c>
      <c r="AB13" s="10">
        <v>6</v>
      </c>
      <c r="AC13" s="10">
        <v>6</v>
      </c>
      <c r="AD13" s="10">
        <v>6</v>
      </c>
      <c r="AE13" s="10">
        <v>6</v>
      </c>
      <c r="AF13" s="10">
        <v>6</v>
      </c>
      <c r="AG13" s="10">
        <v>8</v>
      </c>
      <c r="AH13" s="10">
        <v>8</v>
      </c>
      <c r="AI13" s="10">
        <v>8</v>
      </c>
      <c r="AJ13" s="10">
        <v>8</v>
      </c>
      <c r="AK13" s="10">
        <v>9</v>
      </c>
      <c r="AL13" s="10">
        <v>11</v>
      </c>
      <c r="AM13" s="10">
        <v>12</v>
      </c>
      <c r="AN13" s="10">
        <v>16</v>
      </c>
      <c r="AO13" s="10">
        <v>26</v>
      </c>
      <c r="AP13" s="10">
        <v>26</v>
      </c>
      <c r="AQ13" s="10">
        <v>26</v>
      </c>
      <c r="AR13" s="10">
        <v>26</v>
      </c>
      <c r="AS13" s="10">
        <v>27</v>
      </c>
      <c r="AT13" s="10">
        <v>31</v>
      </c>
      <c r="AU13" s="10">
        <v>30</v>
      </c>
      <c r="AV13" s="10">
        <v>30</v>
      </c>
      <c r="AW13" s="10">
        <v>30</v>
      </c>
      <c r="AX13" s="10">
        <v>31</v>
      </c>
      <c r="AY13" s="10">
        <v>31</v>
      </c>
      <c r="AZ13" s="10">
        <v>32</v>
      </c>
      <c r="BA13" s="10">
        <v>32</v>
      </c>
      <c r="BB13" s="10">
        <v>32</v>
      </c>
      <c r="BC13" s="10">
        <v>32</v>
      </c>
      <c r="BD13" s="10">
        <v>32</v>
      </c>
      <c r="BE13" s="10">
        <v>32</v>
      </c>
      <c r="BF13" s="10">
        <v>32</v>
      </c>
      <c r="BG13" s="10">
        <v>32</v>
      </c>
      <c r="BH13" s="10">
        <v>33</v>
      </c>
      <c r="BI13" s="10">
        <v>33</v>
      </c>
      <c r="BJ13" s="10">
        <v>33</v>
      </c>
      <c r="BK13" s="10">
        <v>32</v>
      </c>
      <c r="BL13" s="10">
        <v>32</v>
      </c>
      <c r="BM13" s="10">
        <v>32</v>
      </c>
      <c r="BN13" s="10">
        <v>32</v>
      </c>
      <c r="BO13" s="10">
        <v>32</v>
      </c>
      <c r="BP13" s="10">
        <v>32</v>
      </c>
      <c r="BQ13" s="10">
        <v>32</v>
      </c>
      <c r="BR13" s="10">
        <v>34</v>
      </c>
      <c r="BS13" s="10">
        <v>34</v>
      </c>
      <c r="BT13" s="28">
        <v>0</v>
      </c>
      <c r="BU13" s="28">
        <v>0</v>
      </c>
      <c r="BV13" s="28">
        <v>0</v>
      </c>
      <c r="BW13" s="28">
        <v>0</v>
      </c>
      <c r="BX13" s="28">
        <v>0</v>
      </c>
      <c r="BY13" s="28">
        <v>0</v>
      </c>
      <c r="BZ13" s="28">
        <v>0</v>
      </c>
      <c r="CA13" s="28">
        <v>0</v>
      </c>
      <c r="CB13" s="28">
        <v>0</v>
      </c>
      <c r="CC13" s="28">
        <v>0</v>
      </c>
      <c r="CD13" s="28">
        <v>0</v>
      </c>
      <c r="CE13" s="28">
        <v>0</v>
      </c>
      <c r="CF13" s="28">
        <v>0</v>
      </c>
      <c r="CG13" s="28">
        <v>0</v>
      </c>
      <c r="CH13" s="28">
        <v>0</v>
      </c>
      <c r="CI13" s="28">
        <v>0</v>
      </c>
      <c r="CJ13" s="28">
        <v>0</v>
      </c>
      <c r="CK13" s="28">
        <v>0</v>
      </c>
      <c r="CL13" s="28">
        <v>0</v>
      </c>
      <c r="CM13" s="28">
        <v>0</v>
      </c>
      <c r="CN13" s="28">
        <v>0</v>
      </c>
      <c r="CO13" s="28">
        <v>0</v>
      </c>
      <c r="CP13" s="28">
        <v>0</v>
      </c>
      <c r="CQ13" s="28">
        <v>0</v>
      </c>
      <c r="CR13" s="28">
        <v>0</v>
      </c>
      <c r="CS13" s="28">
        <v>0</v>
      </c>
      <c r="CT13" s="28">
        <v>0</v>
      </c>
      <c r="CU13" s="28">
        <v>0</v>
      </c>
      <c r="CV13" s="28">
        <v>0</v>
      </c>
      <c r="CW13" s="28">
        <v>0</v>
      </c>
      <c r="CX13" s="28">
        <v>0</v>
      </c>
    </row>
    <row r="14" spans="1:102" x14ac:dyDescent="0.2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  <c r="W14" s="10">
        <v>366</v>
      </c>
      <c r="X14" s="10">
        <v>390</v>
      </c>
      <c r="Y14" s="10">
        <v>401</v>
      </c>
      <c r="Z14" s="10">
        <v>420</v>
      </c>
      <c r="AA14" s="10">
        <v>453</v>
      </c>
      <c r="AB14" s="10">
        <v>485</v>
      </c>
      <c r="AC14" s="10">
        <v>520</v>
      </c>
      <c r="AD14" s="10">
        <v>575</v>
      </c>
      <c r="AE14" s="10">
        <v>593</v>
      </c>
      <c r="AF14" s="10">
        <v>625</v>
      </c>
      <c r="AG14" s="10">
        <v>663</v>
      </c>
      <c r="AH14" s="10">
        <v>686</v>
      </c>
      <c r="AI14" s="10">
        <v>722</v>
      </c>
      <c r="AJ14" s="10">
        <v>764</v>
      </c>
      <c r="AK14" s="10">
        <v>790</v>
      </c>
      <c r="AL14" s="10">
        <v>836</v>
      </c>
      <c r="AM14" s="10">
        <v>865</v>
      </c>
      <c r="AN14" s="10">
        <v>912</v>
      </c>
      <c r="AO14" s="10">
        <v>967</v>
      </c>
      <c r="AP14" s="10">
        <v>1004</v>
      </c>
      <c r="AQ14" s="10">
        <v>1044</v>
      </c>
      <c r="AR14" s="10">
        <v>1106</v>
      </c>
      <c r="AS14" s="10">
        <v>1139</v>
      </c>
      <c r="AT14" s="10">
        <v>1169</v>
      </c>
      <c r="AU14" s="10">
        <v>1200</v>
      </c>
      <c r="AV14" s="10">
        <v>1248</v>
      </c>
      <c r="AW14" s="10">
        <v>1281</v>
      </c>
      <c r="AX14" s="10">
        <v>1332</v>
      </c>
      <c r="AY14" s="10">
        <v>1368</v>
      </c>
      <c r="AZ14" s="10">
        <v>1399</v>
      </c>
      <c r="BA14" s="10">
        <v>1416</v>
      </c>
      <c r="BB14" s="10">
        <v>1460</v>
      </c>
      <c r="BC14" s="10">
        <v>1499</v>
      </c>
      <c r="BD14" s="10">
        <v>1534</v>
      </c>
      <c r="BE14" s="10">
        <v>1560</v>
      </c>
      <c r="BF14" s="10">
        <v>1590</v>
      </c>
      <c r="BG14" s="10">
        <v>1638</v>
      </c>
      <c r="BH14" s="10">
        <v>1688</v>
      </c>
      <c r="BI14" s="10">
        <v>1728</v>
      </c>
      <c r="BJ14" s="10">
        <v>1763</v>
      </c>
      <c r="BK14" s="10">
        <v>1795</v>
      </c>
      <c r="BL14" s="10">
        <v>1804</v>
      </c>
      <c r="BM14" s="10">
        <v>1873</v>
      </c>
      <c r="BN14" s="10">
        <v>1897</v>
      </c>
      <c r="BO14" s="10">
        <v>1935</v>
      </c>
      <c r="BP14" s="10">
        <v>1988</v>
      </c>
      <c r="BQ14" s="10">
        <v>2039</v>
      </c>
      <c r="BR14" s="10">
        <v>2089</v>
      </c>
      <c r="BS14" s="10">
        <v>2107</v>
      </c>
      <c r="BT14" s="28">
        <v>0</v>
      </c>
      <c r="BU14" s="28">
        <v>0</v>
      </c>
      <c r="BV14" s="28">
        <v>0</v>
      </c>
      <c r="BW14" s="28">
        <v>0</v>
      </c>
      <c r="BX14" s="28">
        <v>0</v>
      </c>
      <c r="BY14" s="28">
        <v>0</v>
      </c>
      <c r="BZ14" s="28">
        <v>0</v>
      </c>
      <c r="CA14" s="28">
        <v>0</v>
      </c>
      <c r="CB14" s="28">
        <v>0</v>
      </c>
      <c r="CC14" s="28">
        <v>0</v>
      </c>
      <c r="CD14" s="28">
        <v>0</v>
      </c>
      <c r="CE14" s="28">
        <v>0</v>
      </c>
      <c r="CF14" s="28">
        <v>0</v>
      </c>
      <c r="CG14" s="28">
        <v>0</v>
      </c>
      <c r="CH14" s="28">
        <v>0</v>
      </c>
      <c r="CI14" s="28">
        <v>0</v>
      </c>
      <c r="CJ14" s="28">
        <v>0</v>
      </c>
      <c r="CK14" s="28">
        <v>0</v>
      </c>
      <c r="CL14" s="28">
        <v>0</v>
      </c>
      <c r="CM14" s="28">
        <v>0</v>
      </c>
      <c r="CN14" s="28">
        <v>0</v>
      </c>
      <c r="CO14" s="28">
        <v>0</v>
      </c>
      <c r="CP14" s="28">
        <v>0</v>
      </c>
      <c r="CQ14" s="28">
        <v>0</v>
      </c>
      <c r="CR14" s="28">
        <v>0</v>
      </c>
      <c r="CS14" s="28">
        <v>0</v>
      </c>
      <c r="CT14" s="28">
        <v>0</v>
      </c>
      <c r="CU14" s="28">
        <v>0</v>
      </c>
      <c r="CV14" s="28">
        <v>0</v>
      </c>
      <c r="CW14" s="28">
        <v>0</v>
      </c>
      <c r="CX14" s="28">
        <v>0</v>
      </c>
    </row>
    <row r="15" spans="1:102" x14ac:dyDescent="0.25">
      <c r="A15" s="30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  <c r="W15" s="10">
        <v>17</v>
      </c>
      <c r="X15" s="10">
        <v>17</v>
      </c>
      <c r="Y15" s="10">
        <v>17</v>
      </c>
      <c r="Z15" s="10">
        <v>18</v>
      </c>
      <c r="AA15" s="10">
        <v>19</v>
      </c>
      <c r="AB15" s="10">
        <v>19</v>
      </c>
      <c r="AC15" s="10">
        <v>22</v>
      </c>
      <c r="AD15" s="10">
        <v>22</v>
      </c>
      <c r="AE15" s="10">
        <v>24</v>
      </c>
      <c r="AF15" s="10">
        <v>28</v>
      </c>
      <c r="AG15" s="10">
        <v>30</v>
      </c>
      <c r="AH15" s="10">
        <v>33</v>
      </c>
      <c r="AI15" s="10">
        <v>34</v>
      </c>
      <c r="AJ15" s="10">
        <v>36</v>
      </c>
      <c r="AK15" s="10">
        <v>36</v>
      </c>
      <c r="AL15" s="10">
        <v>36</v>
      </c>
      <c r="AM15" s="10">
        <v>39</v>
      </c>
      <c r="AN15" s="10">
        <v>41</v>
      </c>
      <c r="AO15" s="10">
        <v>43</v>
      </c>
      <c r="AP15" s="10">
        <v>44</v>
      </c>
      <c r="AQ15" s="10">
        <v>45</v>
      </c>
      <c r="AR15" s="10">
        <v>46</v>
      </c>
      <c r="AS15" s="10">
        <v>47</v>
      </c>
      <c r="AT15" s="10">
        <v>47</v>
      </c>
      <c r="AU15" s="10">
        <v>54</v>
      </c>
      <c r="AV15" s="10">
        <v>55</v>
      </c>
      <c r="AW15" s="10">
        <v>55</v>
      </c>
      <c r="AX15" s="10">
        <v>64</v>
      </c>
      <c r="AY15" s="10">
        <v>64</v>
      </c>
      <c r="AZ15" s="10">
        <v>64</v>
      </c>
      <c r="BA15" s="10">
        <v>64</v>
      </c>
      <c r="BB15" s="10">
        <v>66</v>
      </c>
      <c r="BC15" s="10">
        <v>70</v>
      </c>
      <c r="BD15" s="10">
        <v>74</v>
      </c>
      <c r="BE15" s="10">
        <v>82</v>
      </c>
      <c r="BF15" s="10">
        <v>84</v>
      </c>
      <c r="BG15" s="10">
        <v>85</v>
      </c>
      <c r="BH15" s="10">
        <v>87</v>
      </c>
      <c r="BI15" s="10">
        <v>88</v>
      </c>
      <c r="BJ15" s="10">
        <v>85</v>
      </c>
      <c r="BK15" s="10">
        <v>86</v>
      </c>
      <c r="BL15" s="10">
        <v>89</v>
      </c>
      <c r="BM15" s="10">
        <v>90</v>
      </c>
      <c r="BN15" s="10">
        <v>93</v>
      </c>
      <c r="BO15" s="10">
        <v>100</v>
      </c>
      <c r="BP15" s="10">
        <v>102</v>
      </c>
      <c r="BQ15" s="10">
        <v>105</v>
      </c>
      <c r="BR15" s="10">
        <v>105</v>
      </c>
      <c r="BS15" s="10">
        <v>109</v>
      </c>
      <c r="BT15" s="28">
        <v>0</v>
      </c>
      <c r="BU15" s="28">
        <v>0</v>
      </c>
      <c r="BV15" s="28">
        <v>0</v>
      </c>
      <c r="BW15" s="28">
        <v>0</v>
      </c>
      <c r="BX15" s="28">
        <v>0</v>
      </c>
      <c r="BY15" s="28">
        <v>0</v>
      </c>
      <c r="BZ15" s="28">
        <v>0</v>
      </c>
      <c r="CA15" s="28">
        <v>0</v>
      </c>
      <c r="CB15" s="28">
        <v>0</v>
      </c>
      <c r="CC15" s="28">
        <v>0</v>
      </c>
      <c r="CD15" s="28">
        <v>0</v>
      </c>
      <c r="CE15" s="28">
        <v>0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</row>
    <row r="16" spans="1:102" x14ac:dyDescent="0.25">
      <c r="A16" s="31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10">
        <v>0</v>
      </c>
      <c r="BI16" s="10">
        <v>0</v>
      </c>
      <c r="BJ16" s="10">
        <v>0</v>
      </c>
      <c r="BK16" s="10">
        <v>0</v>
      </c>
      <c r="BL16" s="10">
        <v>0</v>
      </c>
      <c r="BM16" s="10">
        <v>0</v>
      </c>
      <c r="BN16" s="10">
        <v>0</v>
      </c>
      <c r="BO16" s="10">
        <v>0</v>
      </c>
      <c r="BP16" s="10">
        <v>0</v>
      </c>
      <c r="BQ16" s="10">
        <v>0</v>
      </c>
      <c r="BR16" s="10">
        <v>0</v>
      </c>
      <c r="BS16" s="10">
        <v>0</v>
      </c>
      <c r="BT16" s="28">
        <v>0</v>
      </c>
      <c r="BU16" s="28">
        <v>0</v>
      </c>
      <c r="BV16" s="28">
        <v>0</v>
      </c>
      <c r="BW16" s="28">
        <v>0</v>
      </c>
      <c r="BX16" s="28">
        <v>0</v>
      </c>
      <c r="BY16" s="28">
        <v>0</v>
      </c>
      <c r="BZ16" s="28">
        <v>0</v>
      </c>
      <c r="CA16" s="28">
        <v>0</v>
      </c>
      <c r="CB16" s="28">
        <v>0</v>
      </c>
      <c r="CC16" s="28">
        <v>0</v>
      </c>
      <c r="CD16" s="28">
        <v>0</v>
      </c>
      <c r="CE16" s="28">
        <v>0</v>
      </c>
      <c r="CF16" s="28">
        <v>0</v>
      </c>
      <c r="CG16" s="28">
        <v>0</v>
      </c>
      <c r="CH16" s="28">
        <v>0</v>
      </c>
      <c r="CI16" s="28">
        <v>0</v>
      </c>
      <c r="CJ16" s="28">
        <v>0</v>
      </c>
      <c r="CK16" s="28">
        <v>0</v>
      </c>
      <c r="CL16" s="28">
        <v>0</v>
      </c>
      <c r="CM16" s="28">
        <v>0</v>
      </c>
      <c r="CN16" s="28">
        <v>0</v>
      </c>
      <c r="CO16" s="28">
        <v>0</v>
      </c>
      <c r="CP16" s="28">
        <v>0</v>
      </c>
      <c r="CQ16" s="28">
        <v>0</v>
      </c>
      <c r="CR16" s="28">
        <v>0</v>
      </c>
      <c r="CS16" s="28">
        <v>0</v>
      </c>
      <c r="CT16" s="28">
        <v>0</v>
      </c>
      <c r="CU16" s="28">
        <v>0</v>
      </c>
      <c r="CV16" s="28">
        <v>0</v>
      </c>
      <c r="CW16" s="28">
        <v>0</v>
      </c>
      <c r="CX16" s="28">
        <v>0</v>
      </c>
    </row>
    <row r="17" spans="1:102" x14ac:dyDescent="0.25">
      <c r="A17" s="31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2</v>
      </c>
      <c r="AN17" s="10">
        <v>2</v>
      </c>
      <c r="AO17" s="10">
        <v>2</v>
      </c>
      <c r="AP17" s="10">
        <v>2</v>
      </c>
      <c r="AQ17" s="10">
        <v>2</v>
      </c>
      <c r="AR17" s="10">
        <v>2</v>
      </c>
      <c r="AS17" s="10">
        <v>2</v>
      </c>
      <c r="AT17" s="10">
        <v>2</v>
      </c>
      <c r="AU17" s="10">
        <v>2</v>
      </c>
      <c r="AV17" s="10">
        <v>2</v>
      </c>
      <c r="AW17" s="10">
        <v>2</v>
      </c>
      <c r="AX17" s="10">
        <v>2</v>
      </c>
      <c r="AY17" s="10">
        <v>2</v>
      </c>
      <c r="AZ17" s="10">
        <v>2</v>
      </c>
      <c r="BA17" s="10">
        <v>2</v>
      </c>
      <c r="BB17" s="10">
        <v>2</v>
      </c>
      <c r="BC17" s="10">
        <v>2</v>
      </c>
      <c r="BD17" s="10">
        <v>2</v>
      </c>
      <c r="BE17" s="10">
        <v>2</v>
      </c>
      <c r="BF17" s="10">
        <v>2</v>
      </c>
      <c r="BG17" s="10">
        <v>2</v>
      </c>
      <c r="BH17" s="10">
        <v>2</v>
      </c>
      <c r="BI17" s="10">
        <v>2</v>
      </c>
      <c r="BJ17" s="10">
        <v>3</v>
      </c>
      <c r="BK17" s="10">
        <v>3</v>
      </c>
      <c r="BL17" s="10">
        <v>3</v>
      </c>
      <c r="BM17" s="10">
        <v>3</v>
      </c>
      <c r="BN17" s="10">
        <v>3</v>
      </c>
      <c r="BO17" s="10">
        <v>3</v>
      </c>
      <c r="BP17" s="10">
        <v>3</v>
      </c>
      <c r="BQ17" s="10">
        <v>3</v>
      </c>
      <c r="BR17" s="10">
        <v>3</v>
      </c>
      <c r="BS17" s="10">
        <v>3</v>
      </c>
      <c r="BT17" s="28">
        <v>0</v>
      </c>
      <c r="BU17" s="28">
        <v>0</v>
      </c>
      <c r="BV17" s="28">
        <v>0</v>
      </c>
      <c r="BW17" s="28">
        <v>0</v>
      </c>
      <c r="BX17" s="28">
        <v>0</v>
      </c>
      <c r="BY17" s="28">
        <v>0</v>
      </c>
      <c r="BZ17" s="28">
        <v>0</v>
      </c>
      <c r="CA17" s="28">
        <v>0</v>
      </c>
      <c r="CB17" s="28">
        <v>0</v>
      </c>
      <c r="CC17" s="28">
        <v>0</v>
      </c>
      <c r="CD17" s="28">
        <v>0</v>
      </c>
      <c r="CE17" s="28">
        <v>0</v>
      </c>
      <c r="CF17" s="28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0</v>
      </c>
      <c r="CN17" s="28">
        <v>0</v>
      </c>
      <c r="CO17" s="28">
        <v>0</v>
      </c>
      <c r="CP17" s="28">
        <v>0</v>
      </c>
      <c r="CQ17" s="28">
        <v>0</v>
      </c>
      <c r="CR17" s="28">
        <v>0</v>
      </c>
      <c r="CS17" s="28">
        <v>0</v>
      </c>
      <c r="CT17" s="28">
        <v>0</v>
      </c>
      <c r="CU17" s="28">
        <v>0</v>
      </c>
      <c r="CV17" s="28">
        <v>0</v>
      </c>
      <c r="CW17" s="28">
        <v>0</v>
      </c>
      <c r="CX17" s="28">
        <v>0</v>
      </c>
    </row>
    <row r="18" spans="1:102" x14ac:dyDescent="0.25">
      <c r="A18" s="31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5</v>
      </c>
      <c r="AC18" s="10">
        <v>5</v>
      </c>
      <c r="AD18" s="10">
        <v>5</v>
      </c>
      <c r="AE18" s="10">
        <v>5</v>
      </c>
      <c r="AF18" s="10">
        <v>5</v>
      </c>
      <c r="AG18" s="10">
        <v>5</v>
      </c>
      <c r="AH18" s="10">
        <v>5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6</v>
      </c>
      <c r="AP18" s="10">
        <v>7</v>
      </c>
      <c r="AQ18" s="10">
        <v>7</v>
      </c>
      <c r="AR18" s="10">
        <v>7</v>
      </c>
      <c r="AS18" s="10">
        <v>7</v>
      </c>
      <c r="AT18" s="10">
        <v>8</v>
      </c>
      <c r="AU18" s="10">
        <v>8</v>
      </c>
      <c r="AV18" s="10">
        <v>8</v>
      </c>
      <c r="AW18" s="10">
        <v>8</v>
      </c>
      <c r="AX18" s="10">
        <v>9</v>
      </c>
      <c r="AY18" s="10">
        <v>9</v>
      </c>
      <c r="AZ18" s="10">
        <v>9</v>
      </c>
      <c r="BA18" s="10">
        <v>9</v>
      </c>
      <c r="BB18" s="10">
        <v>11</v>
      </c>
      <c r="BC18" s="10">
        <v>11</v>
      </c>
      <c r="BD18" s="10">
        <v>10</v>
      </c>
      <c r="BE18" s="10">
        <v>11</v>
      </c>
      <c r="BF18" s="10">
        <v>11</v>
      </c>
      <c r="BG18" s="10">
        <v>11</v>
      </c>
      <c r="BH18" s="10">
        <v>13</v>
      </c>
      <c r="BI18" s="10">
        <v>13</v>
      </c>
      <c r="BJ18" s="10">
        <v>12</v>
      </c>
      <c r="BK18" s="10">
        <v>13</v>
      </c>
      <c r="BL18" s="10">
        <v>14</v>
      </c>
      <c r="BM18" s="10">
        <v>14</v>
      </c>
      <c r="BN18" s="10">
        <v>16</v>
      </c>
      <c r="BO18" s="10">
        <v>17</v>
      </c>
      <c r="BP18" s="10">
        <v>17</v>
      </c>
      <c r="BQ18" s="10">
        <v>16</v>
      </c>
      <c r="BR18" s="10">
        <v>16</v>
      </c>
      <c r="BS18" s="10">
        <v>18</v>
      </c>
      <c r="BT18" s="28">
        <v>0</v>
      </c>
      <c r="BU18" s="28">
        <v>0</v>
      </c>
      <c r="BV18" s="28">
        <v>0</v>
      </c>
      <c r="BW18" s="28">
        <v>0</v>
      </c>
      <c r="BX18" s="28">
        <v>0</v>
      </c>
      <c r="BY18" s="28">
        <v>0</v>
      </c>
      <c r="BZ18" s="28">
        <v>0</v>
      </c>
      <c r="CA18" s="28">
        <v>0</v>
      </c>
      <c r="CB18" s="28">
        <v>0</v>
      </c>
      <c r="CC18" s="28">
        <v>0</v>
      </c>
      <c r="CD18" s="28">
        <v>0</v>
      </c>
      <c r="CE18" s="28">
        <v>0</v>
      </c>
      <c r="CF18" s="28">
        <v>0</v>
      </c>
      <c r="CG18" s="28">
        <v>0</v>
      </c>
      <c r="CH18" s="28">
        <v>0</v>
      </c>
      <c r="CI18" s="28">
        <v>0</v>
      </c>
      <c r="CJ18" s="28">
        <v>0</v>
      </c>
      <c r="CK18" s="28">
        <v>0</v>
      </c>
      <c r="CL18" s="28">
        <v>0</v>
      </c>
      <c r="CM18" s="28">
        <v>0</v>
      </c>
      <c r="CN18" s="28">
        <v>0</v>
      </c>
      <c r="CO18" s="28">
        <v>0</v>
      </c>
      <c r="CP18" s="28">
        <v>0</v>
      </c>
      <c r="CQ18" s="28">
        <v>0</v>
      </c>
      <c r="CR18" s="28">
        <v>0</v>
      </c>
      <c r="CS18" s="28">
        <v>0</v>
      </c>
      <c r="CT18" s="28">
        <v>0</v>
      </c>
      <c r="CU18" s="28">
        <v>0</v>
      </c>
      <c r="CV18" s="28">
        <v>0</v>
      </c>
      <c r="CW18" s="28">
        <v>0</v>
      </c>
      <c r="CX18" s="28">
        <v>0</v>
      </c>
    </row>
    <row r="19" spans="1:102" x14ac:dyDescent="0.25">
      <c r="A19" s="31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  <c r="W19" s="10">
        <v>43</v>
      </c>
      <c r="X19" s="10">
        <v>49</v>
      </c>
      <c r="Y19" s="10">
        <v>56</v>
      </c>
      <c r="Z19" s="10">
        <v>67</v>
      </c>
      <c r="AA19" s="10">
        <v>69</v>
      </c>
      <c r="AB19" s="10">
        <v>83</v>
      </c>
      <c r="AC19" s="10">
        <v>100</v>
      </c>
      <c r="AD19" s="10">
        <v>100</v>
      </c>
      <c r="AE19" s="10">
        <v>106</v>
      </c>
      <c r="AF19" s="10">
        <v>122</v>
      </c>
      <c r="AG19" s="10">
        <v>145</v>
      </c>
      <c r="AH19" s="10">
        <v>163</v>
      </c>
      <c r="AI19" s="10">
        <v>176</v>
      </c>
      <c r="AJ19" s="10">
        <v>184</v>
      </c>
      <c r="AK19" s="10">
        <v>184</v>
      </c>
      <c r="AL19" s="10">
        <v>193</v>
      </c>
      <c r="AM19" s="10">
        <v>216</v>
      </c>
      <c r="AN19" s="10">
        <v>220</v>
      </c>
      <c r="AO19" s="10">
        <v>240</v>
      </c>
      <c r="AP19" s="10">
        <v>249</v>
      </c>
      <c r="AQ19" s="10">
        <v>259</v>
      </c>
      <c r="AR19" s="10">
        <v>265</v>
      </c>
      <c r="AS19" s="10">
        <v>269</v>
      </c>
      <c r="AT19" s="10">
        <v>282</v>
      </c>
      <c r="AU19" s="10">
        <v>302</v>
      </c>
      <c r="AV19" s="10">
        <v>310</v>
      </c>
      <c r="AW19" s="10">
        <v>320</v>
      </c>
      <c r="AX19" s="10">
        <v>339</v>
      </c>
      <c r="AY19" s="10">
        <v>344</v>
      </c>
      <c r="AZ19" s="10">
        <v>360</v>
      </c>
      <c r="BA19" s="10">
        <v>364</v>
      </c>
      <c r="BB19" s="10">
        <v>373</v>
      </c>
      <c r="BC19" s="10">
        <v>381</v>
      </c>
      <c r="BD19" s="10">
        <v>388</v>
      </c>
      <c r="BE19" s="10">
        <v>387</v>
      </c>
      <c r="BF19" s="10">
        <v>389</v>
      </c>
      <c r="BG19" s="10">
        <v>397</v>
      </c>
      <c r="BH19" s="10">
        <v>401</v>
      </c>
      <c r="BI19" s="10">
        <v>414</v>
      </c>
      <c r="BJ19" s="10">
        <v>434</v>
      </c>
      <c r="BK19" s="10">
        <v>444</v>
      </c>
      <c r="BL19" s="10">
        <v>452</v>
      </c>
      <c r="BM19" s="10">
        <v>453</v>
      </c>
      <c r="BN19" s="10">
        <v>467</v>
      </c>
      <c r="BO19" s="10">
        <v>478</v>
      </c>
      <c r="BP19" s="10">
        <v>483</v>
      </c>
      <c r="BQ19" s="10">
        <v>490</v>
      </c>
      <c r="BR19" s="10">
        <v>505</v>
      </c>
      <c r="BS19" s="10">
        <v>511</v>
      </c>
      <c r="BT19" s="28">
        <v>0</v>
      </c>
      <c r="BU19" s="28">
        <v>0</v>
      </c>
      <c r="BV19" s="28">
        <v>0</v>
      </c>
      <c r="BW19" s="28">
        <v>0</v>
      </c>
      <c r="BX19" s="28">
        <v>0</v>
      </c>
      <c r="BY19" s="28">
        <v>0</v>
      </c>
      <c r="BZ19" s="28">
        <v>0</v>
      </c>
      <c r="CA19" s="28">
        <v>0</v>
      </c>
      <c r="CB19" s="28">
        <v>0</v>
      </c>
      <c r="CC19" s="28">
        <v>0</v>
      </c>
      <c r="CD19" s="28">
        <v>0</v>
      </c>
      <c r="CE19" s="28">
        <v>0</v>
      </c>
      <c r="CF19" s="28">
        <v>0</v>
      </c>
      <c r="CG19" s="28">
        <v>0</v>
      </c>
      <c r="CH19" s="28">
        <v>0</v>
      </c>
      <c r="CI19" s="28">
        <v>0</v>
      </c>
      <c r="CJ19" s="28">
        <v>0</v>
      </c>
      <c r="CK19" s="28">
        <v>0</v>
      </c>
      <c r="CL19" s="28">
        <v>0</v>
      </c>
      <c r="CM19" s="28">
        <v>0</v>
      </c>
      <c r="CN19" s="28">
        <v>0</v>
      </c>
      <c r="CO19" s="28">
        <v>0</v>
      </c>
      <c r="CP19" s="28">
        <v>0</v>
      </c>
      <c r="CQ19" s="28">
        <v>0</v>
      </c>
      <c r="CR19" s="28">
        <v>0</v>
      </c>
      <c r="CS19" s="28">
        <v>0</v>
      </c>
      <c r="CT19" s="28">
        <v>0</v>
      </c>
      <c r="CU19" s="28">
        <v>0</v>
      </c>
      <c r="CV19" s="28">
        <v>0</v>
      </c>
      <c r="CW19" s="28">
        <v>0</v>
      </c>
      <c r="CX19" s="28">
        <v>0</v>
      </c>
    </row>
    <row r="20" spans="1:102" x14ac:dyDescent="0.25">
      <c r="A20" s="31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  <c r="W20" s="10">
        <v>4</v>
      </c>
      <c r="X20" s="10">
        <v>4</v>
      </c>
      <c r="Y20" s="10">
        <v>4</v>
      </c>
      <c r="Z20" s="10">
        <v>4</v>
      </c>
      <c r="AA20" s="10">
        <v>4</v>
      </c>
      <c r="AB20" s="10">
        <v>5</v>
      </c>
      <c r="AC20" s="10">
        <v>5</v>
      </c>
      <c r="AD20" s="10">
        <v>5</v>
      </c>
      <c r="AE20" s="10">
        <v>5</v>
      </c>
      <c r="AF20" s="10">
        <v>5</v>
      </c>
      <c r="AG20" s="10">
        <v>5</v>
      </c>
      <c r="AH20" s="10">
        <v>5</v>
      </c>
      <c r="AI20" s="10">
        <v>5</v>
      </c>
      <c r="AJ20" s="10">
        <v>5</v>
      </c>
      <c r="AK20" s="10">
        <v>5</v>
      </c>
      <c r="AL20" s="10">
        <v>5</v>
      </c>
      <c r="AM20" s="10">
        <v>5</v>
      </c>
      <c r="AN20" s="10">
        <v>5</v>
      </c>
      <c r="AO20" s="10">
        <v>6</v>
      </c>
      <c r="AP20" s="10">
        <v>6</v>
      </c>
      <c r="AQ20" s="10">
        <v>6</v>
      </c>
      <c r="AR20" s="10">
        <v>6</v>
      </c>
      <c r="AS20" s="10">
        <v>6</v>
      </c>
      <c r="AT20" s="10">
        <v>6</v>
      </c>
      <c r="AU20" s="10">
        <v>8</v>
      </c>
      <c r="AV20" s="10">
        <v>8</v>
      </c>
      <c r="AW20" s="10">
        <v>8</v>
      </c>
      <c r="AX20" s="10">
        <v>8</v>
      </c>
      <c r="AY20" s="10">
        <v>8</v>
      </c>
      <c r="AZ20" s="10">
        <v>8</v>
      </c>
      <c r="BA20" s="10">
        <v>8</v>
      </c>
      <c r="BB20" s="10">
        <v>8</v>
      </c>
      <c r="BC20" s="10">
        <v>8</v>
      </c>
      <c r="BD20" s="10">
        <v>8</v>
      </c>
      <c r="BE20" s="10">
        <v>8</v>
      </c>
      <c r="BF20" s="10">
        <v>8</v>
      </c>
      <c r="BG20" s="10">
        <v>9</v>
      </c>
      <c r="BH20" s="10">
        <v>11</v>
      </c>
      <c r="BI20" s="10">
        <v>11</v>
      </c>
      <c r="BJ20" s="10">
        <v>12</v>
      </c>
      <c r="BK20" s="10">
        <v>12</v>
      </c>
      <c r="BL20" s="10">
        <v>12</v>
      </c>
      <c r="BM20" s="10">
        <v>12</v>
      </c>
      <c r="BN20" s="10">
        <v>12</v>
      </c>
      <c r="BO20" s="10">
        <v>13</v>
      </c>
      <c r="BP20" s="10">
        <v>13</v>
      </c>
      <c r="BQ20" s="10">
        <v>13</v>
      </c>
      <c r="BR20" s="10">
        <v>13</v>
      </c>
      <c r="BS20" s="10">
        <v>13</v>
      </c>
      <c r="BT20" s="28">
        <v>0</v>
      </c>
      <c r="BU20" s="28">
        <v>0</v>
      </c>
      <c r="BV20" s="28">
        <v>0</v>
      </c>
      <c r="BW20" s="28">
        <v>0</v>
      </c>
      <c r="BX20" s="28">
        <v>0</v>
      </c>
      <c r="BY20" s="28">
        <v>0</v>
      </c>
      <c r="BZ20" s="28">
        <v>0</v>
      </c>
      <c r="CA20" s="28">
        <v>0</v>
      </c>
      <c r="CB20" s="28">
        <v>0</v>
      </c>
      <c r="CC20" s="28">
        <v>0</v>
      </c>
      <c r="CD20" s="28">
        <v>0</v>
      </c>
      <c r="CE20" s="28">
        <v>0</v>
      </c>
      <c r="CF20" s="28">
        <v>0</v>
      </c>
      <c r="CG20" s="28">
        <v>0</v>
      </c>
      <c r="CH20" s="28">
        <v>0</v>
      </c>
      <c r="CI20" s="28">
        <v>0</v>
      </c>
      <c r="CJ20" s="28">
        <v>0</v>
      </c>
      <c r="CK20" s="28">
        <v>0</v>
      </c>
      <c r="CL20" s="28">
        <v>0</v>
      </c>
      <c r="CM20" s="28">
        <v>0</v>
      </c>
      <c r="CN20" s="28">
        <v>0</v>
      </c>
      <c r="CO20" s="28">
        <v>0</v>
      </c>
      <c r="CP20" s="28">
        <v>0</v>
      </c>
      <c r="CQ20" s="28">
        <v>0</v>
      </c>
      <c r="CR20" s="28">
        <v>0</v>
      </c>
      <c r="CS20" s="28">
        <v>0</v>
      </c>
      <c r="CT20" s="28">
        <v>0</v>
      </c>
      <c r="CU20" s="28">
        <v>0</v>
      </c>
      <c r="CV20" s="28">
        <v>0</v>
      </c>
      <c r="CW20" s="28">
        <v>0</v>
      </c>
      <c r="CX20" s="28">
        <v>0</v>
      </c>
    </row>
    <row r="21" spans="1:102" x14ac:dyDescent="0.25">
      <c r="A21" s="31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  <c r="W21" s="10">
        <v>81</v>
      </c>
      <c r="X21" s="10">
        <v>87</v>
      </c>
      <c r="Y21" s="10">
        <v>95</v>
      </c>
      <c r="Z21" s="10">
        <v>101</v>
      </c>
      <c r="AA21" s="10">
        <v>119</v>
      </c>
      <c r="AB21" s="10">
        <v>214</v>
      </c>
      <c r="AC21" s="10">
        <v>233</v>
      </c>
      <c r="AD21" s="10">
        <v>236</v>
      </c>
      <c r="AE21" s="10">
        <v>252</v>
      </c>
      <c r="AF21" s="10">
        <v>264</v>
      </c>
      <c r="AG21" s="10">
        <v>318</v>
      </c>
      <c r="AH21" s="10">
        <v>346</v>
      </c>
      <c r="AI21" s="10">
        <v>355</v>
      </c>
      <c r="AJ21" s="10">
        <v>370</v>
      </c>
      <c r="AK21" s="10">
        <v>371</v>
      </c>
      <c r="AL21" s="10">
        <v>383</v>
      </c>
      <c r="AM21" s="10">
        <v>406</v>
      </c>
      <c r="AN21" s="10">
        <v>411</v>
      </c>
      <c r="AO21" s="10">
        <v>426</v>
      </c>
      <c r="AP21" s="10">
        <v>456</v>
      </c>
      <c r="AQ21" s="10">
        <v>470</v>
      </c>
      <c r="AR21" s="10">
        <v>478</v>
      </c>
      <c r="AS21" s="10">
        <v>497</v>
      </c>
      <c r="AT21" s="10">
        <v>525</v>
      </c>
      <c r="AU21" s="10">
        <v>544</v>
      </c>
      <c r="AV21" s="10">
        <v>552</v>
      </c>
      <c r="AW21" s="10">
        <v>574</v>
      </c>
      <c r="AX21" s="10">
        <v>578</v>
      </c>
      <c r="AY21" s="10">
        <v>579</v>
      </c>
      <c r="AZ21" s="10">
        <v>583</v>
      </c>
      <c r="BA21" s="10">
        <v>584</v>
      </c>
      <c r="BB21" s="10">
        <v>607</v>
      </c>
      <c r="BC21" s="10">
        <v>615</v>
      </c>
      <c r="BD21" s="10">
        <v>620</v>
      </c>
      <c r="BE21" s="10">
        <v>631</v>
      </c>
      <c r="BF21" s="10">
        <v>632</v>
      </c>
      <c r="BG21" s="10">
        <v>633</v>
      </c>
      <c r="BH21" s="10">
        <v>647</v>
      </c>
      <c r="BI21" s="10">
        <v>675</v>
      </c>
      <c r="BJ21" s="10">
        <v>695</v>
      </c>
      <c r="BK21" s="10">
        <v>704</v>
      </c>
      <c r="BL21" s="10">
        <v>709</v>
      </c>
      <c r="BM21" s="10">
        <v>716</v>
      </c>
      <c r="BN21" s="10">
        <v>727</v>
      </c>
      <c r="BO21" s="10">
        <v>742</v>
      </c>
      <c r="BP21" s="10">
        <v>746</v>
      </c>
      <c r="BQ21" s="10">
        <v>757</v>
      </c>
      <c r="BR21" s="10">
        <v>765</v>
      </c>
      <c r="BS21" s="10">
        <v>774</v>
      </c>
      <c r="BT21" s="28">
        <v>0</v>
      </c>
      <c r="BU21" s="28">
        <v>0</v>
      </c>
      <c r="BV21" s="28">
        <v>0</v>
      </c>
      <c r="BW21" s="28">
        <v>0</v>
      </c>
      <c r="BX21" s="28">
        <v>0</v>
      </c>
      <c r="BY21" s="28">
        <v>0</v>
      </c>
      <c r="BZ21" s="28">
        <v>0</v>
      </c>
      <c r="CA21" s="28">
        <v>0</v>
      </c>
      <c r="CB21" s="28">
        <v>0</v>
      </c>
      <c r="CC21" s="28">
        <v>0</v>
      </c>
      <c r="CD21" s="28">
        <v>0</v>
      </c>
      <c r="CE21" s="28">
        <v>0</v>
      </c>
      <c r="CF21" s="28">
        <v>0</v>
      </c>
      <c r="CG21" s="28">
        <v>0</v>
      </c>
      <c r="CH21" s="28">
        <v>0</v>
      </c>
      <c r="CI21" s="28">
        <v>0</v>
      </c>
      <c r="CJ21" s="28">
        <v>0</v>
      </c>
      <c r="CK21" s="28">
        <v>0</v>
      </c>
      <c r="CL21" s="28">
        <v>0</v>
      </c>
      <c r="CM21" s="28">
        <v>0</v>
      </c>
      <c r="CN21" s="28">
        <v>0</v>
      </c>
      <c r="CO21" s="28">
        <v>0</v>
      </c>
      <c r="CP21" s="28">
        <v>0</v>
      </c>
      <c r="CQ21" s="28">
        <v>0</v>
      </c>
      <c r="CR21" s="28">
        <v>0</v>
      </c>
      <c r="CS21" s="28">
        <v>0</v>
      </c>
      <c r="CT21" s="28">
        <v>0</v>
      </c>
      <c r="CU21" s="28">
        <v>0</v>
      </c>
      <c r="CV21" s="28">
        <v>0</v>
      </c>
      <c r="CW21" s="28">
        <v>0</v>
      </c>
      <c r="CX21" s="28">
        <v>0</v>
      </c>
    </row>
    <row r="22" spans="1:102" x14ac:dyDescent="0.25">
      <c r="A22" s="31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  <c r="Y22" s="10">
        <v>3</v>
      </c>
      <c r="Z22" s="10">
        <v>3</v>
      </c>
      <c r="AA22" s="10">
        <v>3</v>
      </c>
      <c r="AB22" s="10">
        <v>3</v>
      </c>
      <c r="AC22" s="10">
        <v>3</v>
      </c>
      <c r="AD22" s="10">
        <v>3</v>
      </c>
      <c r="AE22" s="10">
        <v>3</v>
      </c>
      <c r="AF22" s="10">
        <v>3</v>
      </c>
      <c r="AG22" s="10">
        <v>3</v>
      </c>
      <c r="AH22" s="10">
        <v>3</v>
      </c>
      <c r="AI22" s="10">
        <v>3</v>
      </c>
      <c r="AJ22" s="10">
        <v>3</v>
      </c>
      <c r="AK22" s="10">
        <v>3</v>
      </c>
      <c r="AL22" s="10">
        <v>3</v>
      </c>
      <c r="AM22" s="10">
        <v>3</v>
      </c>
      <c r="AN22" s="10">
        <v>3</v>
      </c>
      <c r="AO22" s="10">
        <v>3</v>
      </c>
      <c r="AP22" s="10">
        <v>4</v>
      </c>
      <c r="AQ22" s="10">
        <v>5</v>
      </c>
      <c r="AR22" s="10">
        <v>6</v>
      </c>
      <c r="AS22" s="10">
        <v>6</v>
      </c>
      <c r="AT22" s="10">
        <v>5</v>
      </c>
      <c r="AU22" s="10">
        <v>5</v>
      </c>
      <c r="AV22" s="10">
        <v>5</v>
      </c>
      <c r="AW22" s="10">
        <v>5</v>
      </c>
      <c r="AX22" s="10">
        <v>4</v>
      </c>
      <c r="AY22" s="10">
        <v>4</v>
      </c>
      <c r="AZ22" s="10">
        <v>5</v>
      </c>
      <c r="BA22" s="10">
        <v>5</v>
      </c>
      <c r="BB22" s="10">
        <v>5</v>
      </c>
      <c r="BC22" s="10">
        <v>5</v>
      </c>
      <c r="BD22" s="10">
        <v>5</v>
      </c>
      <c r="BE22" s="10">
        <v>5</v>
      </c>
      <c r="BF22" s="10">
        <v>6</v>
      </c>
      <c r="BG22" s="10">
        <v>6</v>
      </c>
      <c r="BH22" s="10">
        <v>6</v>
      </c>
      <c r="BI22" s="10">
        <v>6</v>
      </c>
      <c r="BJ22" s="10">
        <v>6</v>
      </c>
      <c r="BK22" s="10">
        <v>6</v>
      </c>
      <c r="BL22" s="10">
        <v>6</v>
      </c>
      <c r="BM22" s="10">
        <v>6</v>
      </c>
      <c r="BN22" s="10">
        <v>6</v>
      </c>
      <c r="BO22" s="10">
        <v>6</v>
      </c>
      <c r="BP22" s="10">
        <v>6</v>
      </c>
      <c r="BQ22" s="10">
        <v>7</v>
      </c>
      <c r="BR22" s="10">
        <v>7</v>
      </c>
      <c r="BS22" s="10">
        <v>7</v>
      </c>
      <c r="BT22" s="28">
        <v>0</v>
      </c>
      <c r="BU22" s="28">
        <v>0</v>
      </c>
      <c r="BV22" s="28">
        <v>0</v>
      </c>
      <c r="BW22" s="28">
        <v>0</v>
      </c>
      <c r="BX22" s="28">
        <v>0</v>
      </c>
      <c r="BY22" s="28">
        <v>0</v>
      </c>
      <c r="BZ22" s="28">
        <v>0</v>
      </c>
      <c r="CA22" s="28">
        <v>0</v>
      </c>
      <c r="CB22" s="28">
        <v>0</v>
      </c>
      <c r="CC22" s="28">
        <v>0</v>
      </c>
      <c r="CD22" s="28">
        <v>0</v>
      </c>
      <c r="CE22" s="28">
        <v>0</v>
      </c>
      <c r="CF22" s="28">
        <v>0</v>
      </c>
      <c r="CG22" s="28">
        <v>0</v>
      </c>
      <c r="CH22" s="28">
        <v>0</v>
      </c>
      <c r="CI22" s="28">
        <v>0</v>
      </c>
      <c r="CJ22" s="28">
        <v>0</v>
      </c>
      <c r="CK22" s="28">
        <v>0</v>
      </c>
      <c r="CL22" s="28">
        <v>0</v>
      </c>
      <c r="CM22" s="28">
        <v>0</v>
      </c>
      <c r="CN22" s="28">
        <v>0</v>
      </c>
      <c r="CO22" s="28">
        <v>0</v>
      </c>
      <c r="CP22" s="28">
        <v>0</v>
      </c>
      <c r="CQ22" s="28">
        <v>0</v>
      </c>
      <c r="CR22" s="28">
        <v>0</v>
      </c>
      <c r="CS22" s="28">
        <v>0</v>
      </c>
      <c r="CT22" s="28">
        <v>0</v>
      </c>
      <c r="CU22" s="28">
        <v>0</v>
      </c>
      <c r="CV22" s="28">
        <v>0</v>
      </c>
      <c r="CW22" s="28">
        <v>0</v>
      </c>
      <c r="CX22" s="28">
        <v>0</v>
      </c>
    </row>
    <row r="23" spans="1:102" x14ac:dyDescent="0.25">
      <c r="A23" s="31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2</v>
      </c>
      <c r="Y23" s="10">
        <v>2</v>
      </c>
      <c r="Z23" s="10">
        <v>2</v>
      </c>
      <c r="AA23" s="10">
        <v>3</v>
      </c>
      <c r="AB23" s="10">
        <v>4</v>
      </c>
      <c r="AC23" s="10">
        <v>5</v>
      </c>
      <c r="AD23" s="10">
        <v>5</v>
      </c>
      <c r="AE23" s="10">
        <v>8</v>
      </c>
      <c r="AF23" s="10">
        <v>10</v>
      </c>
      <c r="AG23" s="10">
        <v>10</v>
      </c>
      <c r="AH23" s="10">
        <v>10</v>
      </c>
      <c r="AI23" s="10">
        <v>10</v>
      </c>
      <c r="AJ23" s="10">
        <v>10</v>
      </c>
      <c r="AK23" s="10">
        <v>10</v>
      </c>
      <c r="AL23" s="10">
        <v>10</v>
      </c>
      <c r="AM23" s="10">
        <v>11</v>
      </c>
      <c r="AN23" s="10">
        <v>12</v>
      </c>
      <c r="AO23" s="10">
        <v>12</v>
      </c>
      <c r="AP23" s="10">
        <v>12</v>
      </c>
      <c r="AQ23" s="10">
        <v>13</v>
      </c>
      <c r="AR23" s="10">
        <v>13</v>
      </c>
      <c r="AS23" s="10">
        <v>13</v>
      </c>
      <c r="AT23" s="10">
        <v>13</v>
      </c>
      <c r="AU23" s="10">
        <v>14</v>
      </c>
      <c r="AV23" s="10">
        <v>14</v>
      </c>
      <c r="AW23" s="10">
        <v>15</v>
      </c>
      <c r="AX23" s="10">
        <v>15</v>
      </c>
      <c r="AY23" s="10">
        <v>15</v>
      </c>
      <c r="AZ23" s="10">
        <v>18</v>
      </c>
      <c r="BA23" s="10">
        <v>18</v>
      </c>
      <c r="BB23" s="10">
        <v>21</v>
      </c>
      <c r="BC23" s="10">
        <v>23</v>
      </c>
      <c r="BD23" s="10">
        <v>34</v>
      </c>
      <c r="BE23" s="10">
        <v>33</v>
      </c>
      <c r="BF23" s="10">
        <v>34</v>
      </c>
      <c r="BG23" s="10">
        <v>33</v>
      </c>
      <c r="BH23" s="10">
        <v>32</v>
      </c>
      <c r="BI23" s="10">
        <v>33</v>
      </c>
      <c r="BJ23" s="10">
        <v>34</v>
      </c>
      <c r="BK23" s="10">
        <v>34</v>
      </c>
      <c r="BL23" s="10">
        <v>35</v>
      </c>
      <c r="BM23" s="10">
        <v>35</v>
      </c>
      <c r="BN23" s="10">
        <v>35</v>
      </c>
      <c r="BO23" s="10">
        <v>36</v>
      </c>
      <c r="BP23" s="10">
        <v>36</v>
      </c>
      <c r="BQ23" s="10">
        <v>36</v>
      </c>
      <c r="BR23" s="10">
        <v>36</v>
      </c>
      <c r="BS23" s="10">
        <v>39</v>
      </c>
      <c r="BT23" s="28">
        <v>0</v>
      </c>
      <c r="BU23" s="28">
        <v>0</v>
      </c>
      <c r="BV23" s="28">
        <v>0</v>
      </c>
      <c r="BW23" s="28">
        <v>0</v>
      </c>
      <c r="BX23" s="28">
        <v>0</v>
      </c>
      <c r="BY23" s="28">
        <v>0</v>
      </c>
      <c r="BZ23" s="28">
        <v>0</v>
      </c>
      <c r="CA23" s="28">
        <v>0</v>
      </c>
      <c r="CB23" s="28">
        <v>0</v>
      </c>
      <c r="CC23" s="28">
        <v>0</v>
      </c>
      <c r="CD23" s="28">
        <v>0</v>
      </c>
      <c r="CE23" s="28">
        <v>0</v>
      </c>
      <c r="CF23" s="28">
        <v>0</v>
      </c>
      <c r="CG23" s="28">
        <v>0</v>
      </c>
      <c r="CH23" s="28">
        <v>0</v>
      </c>
      <c r="CI23" s="28">
        <v>0</v>
      </c>
      <c r="CJ23" s="28">
        <v>0</v>
      </c>
      <c r="CK23" s="28">
        <v>0</v>
      </c>
      <c r="CL23" s="28">
        <v>0</v>
      </c>
      <c r="CM23" s="28">
        <v>0</v>
      </c>
      <c r="CN23" s="28">
        <v>0</v>
      </c>
      <c r="CO23" s="28">
        <v>0</v>
      </c>
      <c r="CP23" s="28">
        <v>0</v>
      </c>
      <c r="CQ23" s="28">
        <v>0</v>
      </c>
      <c r="CR23" s="28">
        <v>0</v>
      </c>
      <c r="CS23" s="28">
        <v>0</v>
      </c>
      <c r="CT23" s="28">
        <v>0</v>
      </c>
      <c r="CU23" s="28">
        <v>0</v>
      </c>
      <c r="CV23" s="28">
        <v>0</v>
      </c>
      <c r="CW23" s="28">
        <v>0</v>
      </c>
      <c r="CX23" s="28">
        <v>0</v>
      </c>
    </row>
    <row r="24" spans="1:102" x14ac:dyDescent="0.25">
      <c r="A24" s="32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  <c r="W24" s="10">
        <v>5</v>
      </c>
      <c r="X24" s="10">
        <v>6</v>
      </c>
      <c r="Y24" s="10">
        <v>6</v>
      </c>
      <c r="Z24" s="10">
        <v>6</v>
      </c>
      <c r="AA24" s="10">
        <v>6</v>
      </c>
      <c r="AB24" s="10">
        <v>7</v>
      </c>
      <c r="AC24" s="10">
        <v>7</v>
      </c>
      <c r="AD24" s="10">
        <v>7</v>
      </c>
      <c r="AE24" s="10">
        <v>8</v>
      </c>
      <c r="AF24" s="10">
        <v>8</v>
      </c>
      <c r="AG24" s="10">
        <v>8</v>
      </c>
      <c r="AH24" s="10">
        <v>9</v>
      </c>
      <c r="AI24" s="10">
        <v>10</v>
      </c>
      <c r="AJ24" s="10">
        <v>10</v>
      </c>
      <c r="AK24" s="10">
        <v>10</v>
      </c>
      <c r="AL24" s="10">
        <v>11</v>
      </c>
      <c r="AM24" s="10">
        <v>11</v>
      </c>
      <c r="AN24" s="10">
        <v>11</v>
      </c>
      <c r="AO24" s="10">
        <v>11</v>
      </c>
      <c r="AP24" s="10">
        <v>13</v>
      </c>
      <c r="AQ24" s="10">
        <v>14</v>
      </c>
      <c r="AR24" s="10">
        <v>14</v>
      </c>
      <c r="AS24" s="10">
        <v>14</v>
      </c>
      <c r="AT24" s="10">
        <v>16</v>
      </c>
      <c r="AU24" s="10">
        <v>20</v>
      </c>
      <c r="AV24" s="10">
        <v>20</v>
      </c>
      <c r="AW24" s="10">
        <v>20</v>
      </c>
      <c r="AX24" s="10">
        <v>21</v>
      </c>
      <c r="AY24" s="10">
        <v>21</v>
      </c>
      <c r="AZ24" s="10">
        <v>21</v>
      </c>
      <c r="BA24" s="10">
        <v>21</v>
      </c>
      <c r="BB24" s="10">
        <v>21</v>
      </c>
      <c r="BC24" s="10">
        <v>21</v>
      </c>
      <c r="BD24" s="10">
        <v>22</v>
      </c>
      <c r="BE24" s="10">
        <v>22</v>
      </c>
      <c r="BF24" s="10">
        <v>22</v>
      </c>
      <c r="BG24" s="10">
        <v>24</v>
      </c>
      <c r="BH24" s="10">
        <v>28</v>
      </c>
      <c r="BI24" s="10">
        <v>29</v>
      </c>
      <c r="BJ24" s="10">
        <v>33</v>
      </c>
      <c r="BK24" s="10">
        <v>36</v>
      </c>
      <c r="BL24" s="10">
        <v>38</v>
      </c>
      <c r="BM24" s="10">
        <v>38</v>
      </c>
      <c r="BN24" s="10">
        <v>39</v>
      </c>
      <c r="BO24" s="10">
        <v>41</v>
      </c>
      <c r="BP24" s="10">
        <v>41</v>
      </c>
      <c r="BQ24" s="10">
        <v>41</v>
      </c>
      <c r="BR24" s="10">
        <v>41</v>
      </c>
      <c r="BS24" s="10">
        <v>43</v>
      </c>
      <c r="BT24" s="28">
        <v>0</v>
      </c>
      <c r="BU24" s="28">
        <v>0</v>
      </c>
      <c r="BV24" s="28">
        <v>0</v>
      </c>
      <c r="BW24" s="28">
        <v>0</v>
      </c>
      <c r="BX24" s="28">
        <v>0</v>
      </c>
      <c r="BY24" s="28">
        <v>0</v>
      </c>
      <c r="BZ24" s="28">
        <v>0</v>
      </c>
      <c r="CA24" s="28">
        <v>0</v>
      </c>
      <c r="CB24" s="28">
        <v>0</v>
      </c>
      <c r="CC24" s="28">
        <v>0</v>
      </c>
      <c r="CD24" s="28">
        <v>0</v>
      </c>
      <c r="CE24" s="28">
        <v>0</v>
      </c>
      <c r="CF24" s="28">
        <v>0</v>
      </c>
      <c r="CG24" s="28">
        <v>0</v>
      </c>
      <c r="CH24" s="28">
        <v>0</v>
      </c>
      <c r="CI24" s="28">
        <v>0</v>
      </c>
      <c r="CJ24" s="28">
        <v>0</v>
      </c>
      <c r="CK24" s="28">
        <v>0</v>
      </c>
      <c r="CL24" s="28">
        <v>0</v>
      </c>
      <c r="CM24" s="28">
        <v>0</v>
      </c>
      <c r="CN24" s="28">
        <v>0</v>
      </c>
      <c r="CO24" s="28">
        <v>0</v>
      </c>
      <c r="CP24" s="28">
        <v>0</v>
      </c>
      <c r="CQ24" s="28">
        <v>0</v>
      </c>
      <c r="CR24" s="28">
        <v>0</v>
      </c>
      <c r="CS24" s="28">
        <v>0</v>
      </c>
      <c r="CT24" s="28">
        <v>0</v>
      </c>
      <c r="CU24" s="28">
        <v>0</v>
      </c>
      <c r="CV24" s="28">
        <v>0</v>
      </c>
      <c r="CW24" s="28">
        <v>0</v>
      </c>
      <c r="CX24" s="28">
        <v>0</v>
      </c>
    </row>
    <row r="25" spans="1:102" x14ac:dyDescent="0.25">
      <c r="A25" s="33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  <c r="W25" s="10">
        <v>10</v>
      </c>
      <c r="X25" s="10">
        <v>10</v>
      </c>
      <c r="Y25" s="10">
        <v>10</v>
      </c>
      <c r="Z25" s="10">
        <v>10</v>
      </c>
      <c r="AA25" s="10">
        <v>10</v>
      </c>
      <c r="AB25" s="10">
        <v>10</v>
      </c>
      <c r="AC25" s="10">
        <v>10</v>
      </c>
      <c r="AD25" s="10">
        <v>10</v>
      </c>
      <c r="AE25" s="10">
        <v>10</v>
      </c>
      <c r="AF25" s="10">
        <v>10</v>
      </c>
      <c r="AG25" s="10">
        <v>10</v>
      </c>
      <c r="AH25" s="10">
        <v>9</v>
      </c>
      <c r="AI25" s="10">
        <v>9</v>
      </c>
      <c r="AJ25" s="10">
        <v>9</v>
      </c>
      <c r="AK25" s="10">
        <v>9</v>
      </c>
      <c r="AL25" s="10">
        <v>9</v>
      </c>
      <c r="AM25" s="10">
        <v>9</v>
      </c>
      <c r="AN25" s="10">
        <v>11</v>
      </c>
      <c r="AO25" s="10">
        <v>12</v>
      </c>
      <c r="AP25" s="10">
        <v>13</v>
      </c>
      <c r="AQ25" s="10">
        <v>12</v>
      </c>
      <c r="AR25" s="10">
        <v>14</v>
      </c>
      <c r="AS25" s="10">
        <v>14</v>
      </c>
      <c r="AT25" s="10">
        <v>15</v>
      </c>
      <c r="AU25" s="10">
        <v>15</v>
      </c>
      <c r="AV25" s="10">
        <v>15</v>
      </c>
      <c r="AW25" s="10">
        <v>15</v>
      </c>
      <c r="AX25" s="10">
        <v>15</v>
      </c>
      <c r="AY25" s="10">
        <v>15</v>
      </c>
      <c r="AZ25" s="10">
        <v>16</v>
      </c>
      <c r="BA25" s="10">
        <v>17</v>
      </c>
      <c r="BB25" s="10">
        <v>20</v>
      </c>
      <c r="BC25" s="10">
        <v>21</v>
      </c>
      <c r="BD25" s="10">
        <v>22</v>
      </c>
      <c r="BE25" s="10">
        <v>24</v>
      </c>
      <c r="BF25" s="10">
        <v>25</v>
      </c>
      <c r="BG25" s="10">
        <v>25</v>
      </c>
      <c r="BH25" s="10">
        <v>25</v>
      </c>
      <c r="BI25" s="10">
        <v>25</v>
      </c>
      <c r="BJ25" s="10">
        <v>25</v>
      </c>
      <c r="BK25" s="10">
        <v>25</v>
      </c>
      <c r="BL25" s="10">
        <v>25</v>
      </c>
      <c r="BM25" s="10">
        <v>25</v>
      </c>
      <c r="BN25" s="10">
        <v>26</v>
      </c>
      <c r="BO25" s="10">
        <v>26</v>
      </c>
      <c r="BP25" s="10">
        <v>27</v>
      </c>
      <c r="BQ25" s="10">
        <v>27</v>
      </c>
      <c r="BR25" s="10">
        <v>27</v>
      </c>
      <c r="BS25" s="10">
        <v>27</v>
      </c>
      <c r="BT25" s="28">
        <v>0</v>
      </c>
      <c r="BU25" s="28">
        <v>0</v>
      </c>
      <c r="BV25" s="28">
        <v>0</v>
      </c>
      <c r="BW25" s="28">
        <v>0</v>
      </c>
      <c r="BX25" s="28">
        <v>0</v>
      </c>
      <c r="BY25" s="28">
        <v>0</v>
      </c>
      <c r="BZ25" s="28">
        <v>0</v>
      </c>
      <c r="CA25" s="28">
        <v>0</v>
      </c>
      <c r="CB25" s="28">
        <v>0</v>
      </c>
      <c r="CC25" s="28">
        <v>0</v>
      </c>
      <c r="CD25" s="28">
        <v>0</v>
      </c>
      <c r="CE25" s="28">
        <v>0</v>
      </c>
      <c r="CF25" s="28">
        <v>0</v>
      </c>
      <c r="CG25" s="28">
        <v>0</v>
      </c>
      <c r="CH25" s="28">
        <v>0</v>
      </c>
      <c r="CI25" s="28">
        <v>0</v>
      </c>
      <c r="CJ25" s="28">
        <v>0</v>
      </c>
      <c r="CK25" s="28">
        <v>0</v>
      </c>
      <c r="CL25" s="28">
        <v>0</v>
      </c>
      <c r="CM25" s="28">
        <v>0</v>
      </c>
      <c r="CN25" s="28">
        <v>0</v>
      </c>
      <c r="CO25" s="28">
        <v>0</v>
      </c>
      <c r="CP25" s="28">
        <v>0</v>
      </c>
      <c r="CQ25" s="28">
        <v>0</v>
      </c>
      <c r="CR25" s="28">
        <v>0</v>
      </c>
      <c r="CS25" s="28">
        <v>0</v>
      </c>
      <c r="CT25" s="28">
        <v>0</v>
      </c>
      <c r="CU25" s="28">
        <v>0</v>
      </c>
      <c r="CV25" s="28">
        <v>0</v>
      </c>
      <c r="CW25" s="28">
        <v>0</v>
      </c>
      <c r="CX25" s="28">
        <v>0</v>
      </c>
    </row>
    <row r="26" spans="1:102" x14ac:dyDescent="0.25">
      <c r="A26" s="34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  <c r="W26" s="10">
        <v>7</v>
      </c>
      <c r="X26" s="10">
        <v>7</v>
      </c>
      <c r="Y26" s="10">
        <v>7</v>
      </c>
      <c r="Z26" s="10">
        <v>7</v>
      </c>
      <c r="AA26" s="10">
        <v>7</v>
      </c>
      <c r="AB26" s="10">
        <v>7</v>
      </c>
      <c r="AC26" s="10">
        <v>7</v>
      </c>
      <c r="AD26" s="10">
        <v>7</v>
      </c>
      <c r="AE26" s="10">
        <v>7</v>
      </c>
      <c r="AF26" s="10">
        <v>7</v>
      </c>
      <c r="AG26" s="10">
        <v>10</v>
      </c>
      <c r="AH26" s="10">
        <v>12</v>
      </c>
      <c r="AI26" s="10">
        <v>12</v>
      </c>
      <c r="AJ26" s="10">
        <v>12</v>
      </c>
      <c r="AK26" s="10">
        <v>17</v>
      </c>
      <c r="AL26" s="10">
        <v>17</v>
      </c>
      <c r="AM26" s="10">
        <v>17</v>
      </c>
      <c r="AN26" s="10">
        <v>18</v>
      </c>
      <c r="AO26" s="10">
        <v>20</v>
      </c>
      <c r="AP26" s="10">
        <v>20</v>
      </c>
      <c r="AQ26" s="10">
        <v>21</v>
      </c>
      <c r="AR26" s="10">
        <v>21</v>
      </c>
      <c r="AS26" s="10">
        <v>21</v>
      </c>
      <c r="AT26" s="10">
        <v>21</v>
      </c>
      <c r="AU26" s="10">
        <v>21</v>
      </c>
      <c r="AV26" s="10">
        <v>21</v>
      </c>
      <c r="AW26" s="10">
        <v>21</v>
      </c>
      <c r="AX26" s="10">
        <v>22</v>
      </c>
      <c r="AY26" s="10">
        <v>22</v>
      </c>
      <c r="AZ26" s="10">
        <v>22</v>
      </c>
      <c r="BA26" s="10">
        <v>22</v>
      </c>
      <c r="BB26" s="10">
        <v>22</v>
      </c>
      <c r="BC26" s="10">
        <v>22</v>
      </c>
      <c r="BD26" s="10">
        <v>23</v>
      </c>
      <c r="BE26" s="10">
        <v>23</v>
      </c>
      <c r="BF26" s="10">
        <v>23</v>
      </c>
      <c r="BG26" s="10">
        <v>25</v>
      </c>
      <c r="BH26" s="10">
        <v>24</v>
      </c>
      <c r="BI26" s="10">
        <v>24</v>
      </c>
      <c r="BJ26" s="10">
        <v>25</v>
      </c>
      <c r="BK26" s="10">
        <v>26</v>
      </c>
      <c r="BL26" s="10">
        <v>26</v>
      </c>
      <c r="BM26" s="10">
        <v>26</v>
      </c>
      <c r="BN26" s="10">
        <v>26</v>
      </c>
      <c r="BO26" s="10">
        <v>26</v>
      </c>
      <c r="BP26" s="10">
        <v>31</v>
      </c>
      <c r="BQ26" s="10">
        <v>31</v>
      </c>
      <c r="BR26" s="10">
        <v>31</v>
      </c>
      <c r="BS26" s="10">
        <v>31</v>
      </c>
      <c r="BT26" s="28">
        <v>0</v>
      </c>
      <c r="BU26" s="28">
        <v>0</v>
      </c>
      <c r="BV26" s="28">
        <v>0</v>
      </c>
      <c r="BW26" s="28">
        <v>0</v>
      </c>
      <c r="BX26" s="28">
        <v>0</v>
      </c>
      <c r="BY26" s="28">
        <v>0</v>
      </c>
      <c r="BZ26" s="28">
        <v>0</v>
      </c>
      <c r="CA26" s="28">
        <v>0</v>
      </c>
      <c r="CB26" s="28">
        <v>0</v>
      </c>
      <c r="CC26" s="28">
        <v>0</v>
      </c>
      <c r="CD26" s="28">
        <v>0</v>
      </c>
      <c r="CE26" s="28">
        <v>0</v>
      </c>
      <c r="CF26" s="28">
        <v>0</v>
      </c>
      <c r="CG26" s="28">
        <v>0</v>
      </c>
      <c r="CH26" s="28">
        <v>0</v>
      </c>
      <c r="CI26" s="28">
        <v>0</v>
      </c>
      <c r="CJ26" s="28">
        <v>0</v>
      </c>
      <c r="CK26" s="28">
        <v>0</v>
      </c>
      <c r="CL26" s="28">
        <v>0</v>
      </c>
      <c r="CM26" s="28">
        <v>0</v>
      </c>
      <c r="CN26" s="28">
        <v>0</v>
      </c>
      <c r="CO26" s="28">
        <v>0</v>
      </c>
      <c r="CP26" s="28">
        <v>0</v>
      </c>
      <c r="CQ26" s="28">
        <v>0</v>
      </c>
      <c r="CR26" s="28">
        <v>0</v>
      </c>
      <c r="CS26" s="28">
        <v>0</v>
      </c>
      <c r="CT26" s="28">
        <v>0</v>
      </c>
      <c r="CU26" s="28">
        <v>0</v>
      </c>
      <c r="CV26" s="28">
        <v>0</v>
      </c>
      <c r="CW26" s="28">
        <v>0</v>
      </c>
      <c r="CX26" s="28">
        <v>0</v>
      </c>
    </row>
    <row r="27" spans="1:102" x14ac:dyDescent="0.25">
      <c r="A27" s="34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  <c r="W27" s="10">
        <v>15</v>
      </c>
      <c r="X27" s="10">
        <v>16</v>
      </c>
      <c r="Y27" s="10">
        <v>16</v>
      </c>
      <c r="Z27" s="10">
        <v>16</v>
      </c>
      <c r="AA27" s="10">
        <v>16</v>
      </c>
      <c r="AB27" s="10">
        <v>17</v>
      </c>
      <c r="AC27" s="10">
        <v>17</v>
      </c>
      <c r="AD27" s="10">
        <v>18</v>
      </c>
      <c r="AE27" s="10">
        <v>18</v>
      </c>
      <c r="AF27" s="10">
        <v>19</v>
      </c>
      <c r="AG27" s="10">
        <v>20</v>
      </c>
      <c r="AH27" s="10">
        <v>21</v>
      </c>
      <c r="AI27" s="10">
        <v>23</v>
      </c>
      <c r="AJ27" s="10">
        <v>24</v>
      </c>
      <c r="AK27" s="10">
        <v>24</v>
      </c>
      <c r="AL27" s="10">
        <v>25</v>
      </c>
      <c r="AM27" s="10">
        <v>25</v>
      </c>
      <c r="AN27" s="10">
        <v>27</v>
      </c>
      <c r="AO27" s="10">
        <v>30</v>
      </c>
      <c r="AP27" s="10">
        <v>33</v>
      </c>
      <c r="AQ27" s="10">
        <v>34</v>
      </c>
      <c r="AR27" s="10">
        <v>34</v>
      </c>
      <c r="AS27" s="10">
        <v>35</v>
      </c>
      <c r="AT27" s="10">
        <v>36</v>
      </c>
      <c r="AU27" s="10">
        <v>37</v>
      </c>
      <c r="AV27" s="10">
        <v>37</v>
      </c>
      <c r="AW27" s="10">
        <v>37</v>
      </c>
      <c r="AX27" s="10">
        <v>38</v>
      </c>
      <c r="AY27" s="10">
        <v>38</v>
      </c>
      <c r="AZ27" s="10">
        <v>38</v>
      </c>
      <c r="BA27" s="10">
        <v>38</v>
      </c>
      <c r="BB27" s="10">
        <v>40</v>
      </c>
      <c r="BC27" s="10">
        <v>40</v>
      </c>
      <c r="BD27" s="10">
        <v>40</v>
      </c>
      <c r="BE27" s="10">
        <v>40</v>
      </c>
      <c r="BF27" s="10">
        <v>40</v>
      </c>
      <c r="BG27" s="10">
        <v>41</v>
      </c>
      <c r="BH27" s="10">
        <v>41</v>
      </c>
      <c r="BI27" s="10">
        <v>41</v>
      </c>
      <c r="BJ27" s="10">
        <v>41</v>
      </c>
      <c r="BK27" s="10">
        <v>41</v>
      </c>
      <c r="BL27" s="10">
        <v>41</v>
      </c>
      <c r="BM27" s="10">
        <v>41</v>
      </c>
      <c r="BN27" s="10">
        <v>41</v>
      </c>
      <c r="BO27" s="10">
        <v>43</v>
      </c>
      <c r="BP27" s="10">
        <v>45</v>
      </c>
      <c r="BQ27" s="10">
        <v>47</v>
      </c>
      <c r="BR27" s="10">
        <v>47</v>
      </c>
      <c r="BS27" s="10">
        <v>51</v>
      </c>
      <c r="BT27" s="28">
        <v>0</v>
      </c>
      <c r="BU27" s="28">
        <v>0</v>
      </c>
      <c r="BV27" s="28">
        <v>0</v>
      </c>
      <c r="BW27" s="28">
        <v>0</v>
      </c>
      <c r="BX27" s="28">
        <v>0</v>
      </c>
      <c r="BY27" s="28">
        <v>0</v>
      </c>
      <c r="BZ27" s="28">
        <v>0</v>
      </c>
      <c r="CA27" s="28">
        <v>0</v>
      </c>
      <c r="CB27" s="28">
        <v>0</v>
      </c>
      <c r="CC27" s="28">
        <v>0</v>
      </c>
      <c r="CD27" s="28">
        <v>0</v>
      </c>
      <c r="CE27" s="28">
        <v>0</v>
      </c>
      <c r="CF27" s="28">
        <v>0</v>
      </c>
      <c r="CG27" s="28">
        <v>0</v>
      </c>
      <c r="CH27" s="28">
        <v>0</v>
      </c>
      <c r="CI27" s="28">
        <v>0</v>
      </c>
      <c r="CJ27" s="28">
        <v>0</v>
      </c>
      <c r="CK27" s="28">
        <v>0</v>
      </c>
      <c r="CL27" s="28">
        <v>0</v>
      </c>
      <c r="CM27" s="28">
        <v>0</v>
      </c>
      <c r="CN27" s="28">
        <v>0</v>
      </c>
      <c r="CO27" s="28">
        <v>0</v>
      </c>
      <c r="CP27" s="28">
        <v>0</v>
      </c>
      <c r="CQ27" s="28">
        <v>0</v>
      </c>
      <c r="CR27" s="28">
        <v>0</v>
      </c>
      <c r="CS27" s="28">
        <v>0</v>
      </c>
      <c r="CT27" s="28">
        <v>0</v>
      </c>
      <c r="CU27" s="28">
        <v>0</v>
      </c>
      <c r="CV27" s="28">
        <v>0</v>
      </c>
      <c r="CW27" s="28">
        <v>0</v>
      </c>
      <c r="CX27" s="28">
        <v>0</v>
      </c>
    </row>
    <row r="28" spans="1:102" x14ac:dyDescent="0.25">
      <c r="A28" s="34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  <c r="W28" s="10">
        <v>9</v>
      </c>
      <c r="X28" s="10">
        <v>10</v>
      </c>
      <c r="Y28" s="10">
        <v>11</v>
      </c>
      <c r="Z28" s="10">
        <v>11</v>
      </c>
      <c r="AA28" s="10">
        <v>9</v>
      </c>
      <c r="AB28" s="10">
        <v>9</v>
      </c>
      <c r="AC28" s="10">
        <v>9</v>
      </c>
      <c r="AD28" s="10">
        <v>9</v>
      </c>
      <c r="AE28" s="10">
        <v>9</v>
      </c>
      <c r="AF28" s="10">
        <v>10</v>
      </c>
      <c r="AG28" s="10">
        <v>10</v>
      </c>
      <c r="AH28" s="10">
        <v>10</v>
      </c>
      <c r="AI28" s="10">
        <v>10</v>
      </c>
      <c r="AJ28" s="10">
        <v>10</v>
      </c>
      <c r="AK28" s="10">
        <v>11</v>
      </c>
      <c r="AL28" s="10">
        <v>11</v>
      </c>
      <c r="AM28" s="10">
        <v>11</v>
      </c>
      <c r="AN28" s="10">
        <v>12</v>
      </c>
      <c r="AO28" s="10">
        <v>12</v>
      </c>
      <c r="AP28" s="10">
        <v>12</v>
      </c>
      <c r="AQ28" s="10">
        <v>13</v>
      </c>
      <c r="AR28" s="10">
        <v>13</v>
      </c>
      <c r="AS28" s="10">
        <v>13</v>
      </c>
      <c r="AT28" s="10">
        <v>13</v>
      </c>
      <c r="AU28" s="10">
        <v>13</v>
      </c>
      <c r="AV28" s="10">
        <v>13</v>
      </c>
      <c r="AW28" s="10">
        <v>13</v>
      </c>
      <c r="AX28" s="10">
        <v>13</v>
      </c>
      <c r="AY28" s="10">
        <v>13</v>
      </c>
      <c r="AZ28" s="10">
        <v>13</v>
      </c>
      <c r="BA28" s="10">
        <v>13</v>
      </c>
      <c r="BB28" s="10">
        <v>13</v>
      </c>
      <c r="BC28" s="10">
        <v>13</v>
      </c>
      <c r="BD28" s="10">
        <v>13</v>
      </c>
      <c r="BE28" s="10">
        <v>13</v>
      </c>
      <c r="BF28" s="10">
        <v>13</v>
      </c>
      <c r="BG28" s="10">
        <v>13</v>
      </c>
      <c r="BH28" s="10">
        <v>13</v>
      </c>
      <c r="BI28" s="10">
        <v>13</v>
      </c>
      <c r="BJ28" s="10">
        <v>13</v>
      </c>
      <c r="BK28" s="10">
        <v>13</v>
      </c>
      <c r="BL28" s="10">
        <v>13</v>
      </c>
      <c r="BM28" s="10">
        <v>13</v>
      </c>
      <c r="BN28" s="10">
        <v>13</v>
      </c>
      <c r="BO28" s="10">
        <v>15</v>
      </c>
      <c r="BP28" s="10">
        <v>16</v>
      </c>
      <c r="BQ28" s="10">
        <v>16</v>
      </c>
      <c r="BR28" s="10">
        <v>17</v>
      </c>
      <c r="BS28" s="10">
        <v>18</v>
      </c>
      <c r="BT28" s="28">
        <v>0</v>
      </c>
      <c r="BU28" s="28">
        <v>0</v>
      </c>
      <c r="BV28" s="28">
        <v>0</v>
      </c>
      <c r="BW28" s="28">
        <v>0</v>
      </c>
      <c r="BX28" s="28">
        <v>0</v>
      </c>
      <c r="BY28" s="28">
        <v>0</v>
      </c>
      <c r="BZ28" s="28">
        <v>0</v>
      </c>
      <c r="CA28" s="28">
        <v>0</v>
      </c>
      <c r="CB28" s="28">
        <v>0</v>
      </c>
      <c r="CC28" s="28">
        <v>0</v>
      </c>
      <c r="CD28" s="28">
        <v>0</v>
      </c>
      <c r="CE28" s="28">
        <v>0</v>
      </c>
      <c r="CF28" s="28">
        <v>0</v>
      </c>
      <c r="CG28" s="28">
        <v>0</v>
      </c>
      <c r="CH28" s="28">
        <v>0</v>
      </c>
      <c r="CI28" s="28">
        <v>0</v>
      </c>
      <c r="CJ28" s="28">
        <v>0</v>
      </c>
      <c r="CK28" s="28">
        <v>0</v>
      </c>
      <c r="CL28" s="28">
        <v>0</v>
      </c>
      <c r="CM28" s="28">
        <v>0</v>
      </c>
      <c r="CN28" s="28">
        <v>0</v>
      </c>
      <c r="CO28" s="28">
        <v>0</v>
      </c>
      <c r="CP28" s="28">
        <v>0</v>
      </c>
      <c r="CQ28" s="28">
        <v>0</v>
      </c>
      <c r="CR28" s="28">
        <v>0</v>
      </c>
      <c r="CS28" s="28">
        <v>0</v>
      </c>
      <c r="CT28" s="28">
        <v>0</v>
      </c>
      <c r="CU28" s="28">
        <v>0</v>
      </c>
      <c r="CV28" s="28">
        <v>0</v>
      </c>
      <c r="CW28" s="28">
        <v>0</v>
      </c>
      <c r="CX28" s="28">
        <v>0</v>
      </c>
    </row>
    <row r="29" spans="1:102" x14ac:dyDescent="0.25">
      <c r="A29" s="35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  <c r="W29" s="10">
        <v>31</v>
      </c>
      <c r="X29" s="10">
        <v>33</v>
      </c>
      <c r="Y29" s="10">
        <v>33</v>
      </c>
      <c r="Z29" s="10">
        <v>34</v>
      </c>
      <c r="AA29" s="10">
        <v>34</v>
      </c>
      <c r="AB29" s="10">
        <v>38</v>
      </c>
      <c r="AC29" s="10">
        <v>38</v>
      </c>
      <c r="AD29" s="10">
        <v>38</v>
      </c>
      <c r="AE29" s="10">
        <v>38</v>
      </c>
      <c r="AF29" s="10">
        <v>43</v>
      </c>
      <c r="AG29" s="10">
        <v>43</v>
      </c>
      <c r="AH29" s="10">
        <v>47</v>
      </c>
      <c r="AI29" s="10">
        <v>48</v>
      </c>
      <c r="AJ29" s="10">
        <v>48</v>
      </c>
      <c r="AK29" s="10">
        <v>50</v>
      </c>
      <c r="AL29" s="10">
        <v>51</v>
      </c>
      <c r="AM29" s="10">
        <v>51</v>
      </c>
      <c r="AN29" s="10">
        <v>52</v>
      </c>
      <c r="AO29" s="10">
        <v>53</v>
      </c>
      <c r="AP29" s="10">
        <v>58</v>
      </c>
      <c r="AQ29" s="10">
        <v>62</v>
      </c>
      <c r="AR29" s="10">
        <v>64</v>
      </c>
      <c r="AS29" s="10">
        <v>64</v>
      </c>
      <c r="AT29" s="10">
        <v>65</v>
      </c>
      <c r="AU29" s="10">
        <v>68</v>
      </c>
      <c r="AV29" s="10">
        <v>68</v>
      </c>
      <c r="AW29" s="10">
        <v>68</v>
      </c>
      <c r="AX29" s="10">
        <v>68</v>
      </c>
      <c r="AY29" s="10">
        <v>68</v>
      </c>
      <c r="AZ29" s="10">
        <v>69</v>
      </c>
      <c r="BA29" s="10">
        <v>70</v>
      </c>
      <c r="BB29" s="10">
        <v>72</v>
      </c>
      <c r="BC29" s="10">
        <v>73</v>
      </c>
      <c r="BD29" s="10">
        <v>73</v>
      </c>
      <c r="BE29" s="10">
        <v>73</v>
      </c>
      <c r="BF29" s="10">
        <v>73</v>
      </c>
      <c r="BG29" s="10">
        <v>74</v>
      </c>
      <c r="BH29" s="10">
        <v>75</v>
      </c>
      <c r="BI29" s="10">
        <v>75</v>
      </c>
      <c r="BJ29" s="10">
        <v>75</v>
      </c>
      <c r="BK29" s="10">
        <v>77</v>
      </c>
      <c r="BL29" s="10">
        <v>77</v>
      </c>
      <c r="BM29" s="10">
        <v>77</v>
      </c>
      <c r="BN29" s="10">
        <v>77</v>
      </c>
      <c r="BO29" s="10">
        <v>79</v>
      </c>
      <c r="BP29" s="10">
        <v>80</v>
      </c>
      <c r="BQ29" s="10">
        <v>80</v>
      </c>
      <c r="BR29" s="10">
        <v>80</v>
      </c>
      <c r="BS29" s="10">
        <v>80</v>
      </c>
      <c r="BT29" s="28">
        <v>0</v>
      </c>
      <c r="BU29" s="28">
        <v>0</v>
      </c>
      <c r="BV29" s="28">
        <v>0</v>
      </c>
      <c r="BW29" s="28">
        <v>0</v>
      </c>
      <c r="BX29" s="28">
        <v>0</v>
      </c>
      <c r="BY29" s="28">
        <v>0</v>
      </c>
      <c r="BZ29" s="28">
        <v>0</v>
      </c>
      <c r="CA29" s="28">
        <v>0</v>
      </c>
      <c r="CB29" s="28">
        <v>0</v>
      </c>
      <c r="CC29" s="28">
        <v>0</v>
      </c>
      <c r="CD29" s="28">
        <v>0</v>
      </c>
      <c r="CE29" s="28">
        <v>0</v>
      </c>
      <c r="CF29" s="28">
        <v>0</v>
      </c>
      <c r="CG29" s="28">
        <v>0</v>
      </c>
      <c r="CH29" s="28">
        <v>0</v>
      </c>
      <c r="CI29" s="28">
        <v>0</v>
      </c>
      <c r="CJ29" s="28">
        <v>0</v>
      </c>
      <c r="CK29" s="28">
        <v>0</v>
      </c>
      <c r="CL29" s="28">
        <v>0</v>
      </c>
      <c r="CM29" s="28">
        <v>0</v>
      </c>
      <c r="CN29" s="28">
        <v>0</v>
      </c>
      <c r="CO29" s="28">
        <v>0</v>
      </c>
      <c r="CP29" s="28">
        <v>0</v>
      </c>
      <c r="CQ29" s="28">
        <v>0</v>
      </c>
      <c r="CR29" s="28">
        <v>0</v>
      </c>
      <c r="CS29" s="28">
        <v>0</v>
      </c>
      <c r="CT29" s="28">
        <v>0</v>
      </c>
      <c r="CU29" s="28">
        <v>0</v>
      </c>
      <c r="CV29" s="28">
        <v>0</v>
      </c>
      <c r="CW29" s="28">
        <v>0</v>
      </c>
      <c r="CX29" s="28">
        <v>0</v>
      </c>
    </row>
    <row r="30" spans="1:102" x14ac:dyDescent="0.2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  <c r="W30" s="10">
        <v>121</v>
      </c>
      <c r="X30" s="10">
        <v>126</v>
      </c>
      <c r="Y30" s="10">
        <v>136</v>
      </c>
      <c r="Z30" s="10">
        <v>140</v>
      </c>
      <c r="AA30" s="10">
        <v>143</v>
      </c>
      <c r="AB30" s="10">
        <v>147</v>
      </c>
      <c r="AC30" s="10">
        <v>154</v>
      </c>
      <c r="AD30" s="10">
        <v>162</v>
      </c>
      <c r="AE30" s="10">
        <v>166</v>
      </c>
      <c r="AF30" s="10">
        <v>176</v>
      </c>
      <c r="AG30" s="10">
        <v>180</v>
      </c>
      <c r="AH30" s="10">
        <v>186</v>
      </c>
      <c r="AI30" s="10">
        <v>197</v>
      </c>
      <c r="AJ30" s="10">
        <v>200</v>
      </c>
      <c r="AK30" s="10">
        <v>208</v>
      </c>
      <c r="AL30" s="10">
        <v>214</v>
      </c>
      <c r="AM30" s="10">
        <v>220</v>
      </c>
      <c r="AN30" s="10">
        <v>232</v>
      </c>
      <c r="AO30" s="10">
        <v>242</v>
      </c>
      <c r="AP30" s="10">
        <v>256</v>
      </c>
      <c r="AQ30" s="10">
        <v>263</v>
      </c>
      <c r="AR30" s="10">
        <v>279</v>
      </c>
      <c r="AS30" s="10">
        <v>284</v>
      </c>
      <c r="AT30" s="10">
        <v>293</v>
      </c>
      <c r="AU30" s="10">
        <v>306</v>
      </c>
      <c r="AV30" s="10">
        <v>311</v>
      </c>
      <c r="AW30" s="10">
        <v>316</v>
      </c>
      <c r="AX30" s="10">
        <v>325</v>
      </c>
      <c r="AY30" s="10">
        <v>328</v>
      </c>
      <c r="AZ30" s="10">
        <v>340</v>
      </c>
      <c r="BA30" s="10">
        <v>343</v>
      </c>
      <c r="BB30" s="10">
        <v>354</v>
      </c>
      <c r="BC30" s="10">
        <v>362</v>
      </c>
      <c r="BD30" s="10">
        <v>379</v>
      </c>
      <c r="BE30" s="10">
        <v>380</v>
      </c>
      <c r="BF30" s="10">
        <v>384</v>
      </c>
      <c r="BG30" s="10">
        <v>387</v>
      </c>
      <c r="BH30" s="10">
        <v>396</v>
      </c>
      <c r="BI30" s="10">
        <v>401</v>
      </c>
      <c r="BJ30" s="10">
        <v>412</v>
      </c>
      <c r="BK30" s="10">
        <v>419</v>
      </c>
      <c r="BL30" s="10">
        <v>426</v>
      </c>
      <c r="BM30" s="10">
        <v>433</v>
      </c>
      <c r="BN30" s="10">
        <v>449</v>
      </c>
      <c r="BO30" s="10">
        <v>459</v>
      </c>
      <c r="BP30" s="10">
        <v>472</v>
      </c>
      <c r="BQ30" s="10">
        <v>481</v>
      </c>
      <c r="BR30" s="10">
        <v>494</v>
      </c>
      <c r="BS30" s="10">
        <v>520</v>
      </c>
      <c r="BT30" s="28">
        <v>0</v>
      </c>
      <c r="BU30" s="28">
        <v>0</v>
      </c>
      <c r="BV30" s="28">
        <v>0</v>
      </c>
      <c r="BW30" s="28">
        <v>0</v>
      </c>
      <c r="BX30" s="28">
        <v>0</v>
      </c>
      <c r="BY30" s="28">
        <v>0</v>
      </c>
      <c r="BZ30" s="28">
        <v>0</v>
      </c>
      <c r="CA30" s="28">
        <v>0</v>
      </c>
      <c r="CB30" s="28">
        <v>0</v>
      </c>
      <c r="CC30" s="28">
        <v>0</v>
      </c>
      <c r="CD30" s="28">
        <v>0</v>
      </c>
      <c r="CE30" s="28">
        <v>0</v>
      </c>
      <c r="CF30" s="28">
        <v>0</v>
      </c>
      <c r="CG30" s="28">
        <v>0</v>
      </c>
      <c r="CH30" s="28">
        <v>0</v>
      </c>
      <c r="CI30" s="28">
        <v>0</v>
      </c>
      <c r="CJ30" s="28">
        <v>0</v>
      </c>
      <c r="CK30" s="28">
        <v>0</v>
      </c>
      <c r="CL30" s="28">
        <v>0</v>
      </c>
      <c r="CM30" s="28">
        <v>0</v>
      </c>
      <c r="CN30" s="28">
        <v>0</v>
      </c>
      <c r="CO30" s="28">
        <v>0</v>
      </c>
      <c r="CP30" s="28">
        <v>0</v>
      </c>
      <c r="CQ30" s="28">
        <v>0</v>
      </c>
      <c r="CR30" s="28">
        <v>0</v>
      </c>
      <c r="CS30" s="28">
        <v>0</v>
      </c>
      <c r="CT30" s="28">
        <v>0</v>
      </c>
      <c r="CU30" s="28">
        <v>0</v>
      </c>
      <c r="CV30" s="28">
        <v>0</v>
      </c>
      <c r="CW30" s="28">
        <v>0</v>
      </c>
      <c r="CX30" s="28">
        <v>0</v>
      </c>
    </row>
    <row r="31" spans="1:102" x14ac:dyDescent="0.25">
      <c r="A31" s="33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  <c r="W31" s="10">
        <v>209</v>
      </c>
      <c r="X31" s="10">
        <v>211</v>
      </c>
      <c r="Y31" s="10">
        <v>241</v>
      </c>
      <c r="Z31" s="10">
        <v>254</v>
      </c>
      <c r="AA31" s="10">
        <v>267</v>
      </c>
      <c r="AB31" s="10">
        <v>291</v>
      </c>
      <c r="AC31" s="10">
        <v>310</v>
      </c>
      <c r="AD31" s="10">
        <v>311</v>
      </c>
      <c r="AE31" s="10">
        <v>331</v>
      </c>
      <c r="AF31" s="10">
        <v>346</v>
      </c>
      <c r="AG31" s="10">
        <v>356</v>
      </c>
      <c r="AH31" s="10">
        <v>402</v>
      </c>
      <c r="AI31" s="10">
        <v>423</v>
      </c>
      <c r="AJ31" s="10">
        <v>440</v>
      </c>
      <c r="AK31" s="10">
        <v>457</v>
      </c>
      <c r="AL31" s="10">
        <v>457</v>
      </c>
      <c r="AM31" s="10">
        <v>488</v>
      </c>
      <c r="AN31" s="10">
        <v>501</v>
      </c>
      <c r="AO31" s="10">
        <v>531</v>
      </c>
      <c r="AP31" s="10">
        <v>557</v>
      </c>
      <c r="AQ31" s="10">
        <v>593</v>
      </c>
      <c r="AR31" s="10">
        <v>601</v>
      </c>
      <c r="AS31" s="10">
        <v>601</v>
      </c>
      <c r="AT31" s="10">
        <v>646</v>
      </c>
      <c r="AU31" s="10">
        <v>681</v>
      </c>
      <c r="AV31" s="10">
        <v>707</v>
      </c>
      <c r="AW31" s="10">
        <v>741</v>
      </c>
      <c r="AX31" s="10">
        <v>765</v>
      </c>
      <c r="AY31" s="10">
        <v>787</v>
      </c>
      <c r="AZ31" s="10">
        <v>789</v>
      </c>
      <c r="BA31" s="10">
        <v>837</v>
      </c>
      <c r="BB31" s="10">
        <v>862</v>
      </c>
      <c r="BC31" s="10">
        <v>909</v>
      </c>
      <c r="BD31" s="10">
        <v>946</v>
      </c>
      <c r="BE31" s="10">
        <v>978</v>
      </c>
      <c r="BF31" s="10">
        <v>988</v>
      </c>
      <c r="BG31" s="10">
        <v>1002</v>
      </c>
      <c r="BH31" s="10">
        <v>1043</v>
      </c>
      <c r="BI31" s="10">
        <v>1100</v>
      </c>
      <c r="BJ31" s="10">
        <v>1132</v>
      </c>
      <c r="BK31" s="10">
        <v>1152</v>
      </c>
      <c r="BL31" s="10">
        <v>1193</v>
      </c>
      <c r="BM31" s="10">
        <v>1193</v>
      </c>
      <c r="BN31" s="10">
        <v>1200</v>
      </c>
      <c r="BO31" s="10">
        <v>1213</v>
      </c>
      <c r="BP31" s="10">
        <v>1263</v>
      </c>
      <c r="BQ31" s="10">
        <v>1331</v>
      </c>
      <c r="BR31" s="10">
        <v>1400</v>
      </c>
      <c r="BS31" s="10">
        <v>1461</v>
      </c>
      <c r="BT31" s="28">
        <v>0</v>
      </c>
      <c r="BU31" s="28">
        <v>0</v>
      </c>
      <c r="BV31" s="28">
        <v>0</v>
      </c>
      <c r="BW31" s="28">
        <v>0</v>
      </c>
      <c r="BX31" s="28">
        <v>0</v>
      </c>
      <c r="BY31" s="28">
        <v>0</v>
      </c>
      <c r="BZ31" s="28">
        <v>0</v>
      </c>
      <c r="CA31" s="28">
        <v>0</v>
      </c>
      <c r="CB31" s="28">
        <v>0</v>
      </c>
      <c r="CC31" s="28">
        <v>0</v>
      </c>
      <c r="CD31" s="28">
        <v>0</v>
      </c>
      <c r="CE31" s="28">
        <v>0</v>
      </c>
      <c r="CF31" s="28">
        <v>0</v>
      </c>
      <c r="CG31" s="28">
        <v>0</v>
      </c>
      <c r="CH31" s="28">
        <v>0</v>
      </c>
      <c r="CI31" s="28">
        <v>0</v>
      </c>
      <c r="CJ31" s="28">
        <v>0</v>
      </c>
      <c r="CK31" s="28">
        <v>0</v>
      </c>
      <c r="CL31" s="28">
        <v>0</v>
      </c>
      <c r="CM31" s="28">
        <v>0</v>
      </c>
      <c r="CN31" s="28">
        <v>0</v>
      </c>
      <c r="CO31" s="28">
        <v>0</v>
      </c>
      <c r="CP31" s="28">
        <v>0</v>
      </c>
      <c r="CQ31" s="28">
        <v>0</v>
      </c>
      <c r="CR31" s="28">
        <v>0</v>
      </c>
      <c r="CS31" s="28">
        <v>0</v>
      </c>
      <c r="CT31" s="28">
        <v>0</v>
      </c>
      <c r="CU31" s="28">
        <v>0</v>
      </c>
      <c r="CV31" s="28">
        <v>0</v>
      </c>
      <c r="CW31" s="28">
        <v>0</v>
      </c>
      <c r="CX31" s="28">
        <v>0</v>
      </c>
    </row>
    <row r="32" spans="1:102" x14ac:dyDescent="0.25">
      <c r="A32" s="34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  <c r="W32" s="10">
        <v>5</v>
      </c>
      <c r="X32" s="10">
        <v>5</v>
      </c>
      <c r="Y32" s="10">
        <v>5</v>
      </c>
      <c r="Z32" s="10">
        <v>5</v>
      </c>
      <c r="AA32" s="10">
        <v>5</v>
      </c>
      <c r="AB32" s="10">
        <v>7</v>
      </c>
      <c r="AC32" s="10">
        <v>9</v>
      </c>
      <c r="AD32" s="10">
        <v>8</v>
      </c>
      <c r="AE32" s="10">
        <v>8</v>
      </c>
      <c r="AF32" s="10">
        <v>8</v>
      </c>
      <c r="AG32" s="10">
        <v>9</v>
      </c>
      <c r="AH32" s="10">
        <v>9</v>
      </c>
      <c r="AI32" s="10">
        <v>9</v>
      </c>
      <c r="AJ32" s="10">
        <v>11</v>
      </c>
      <c r="AK32" s="10">
        <v>11</v>
      </c>
      <c r="AL32" s="10">
        <v>11</v>
      </c>
      <c r="AM32" s="10">
        <v>11</v>
      </c>
      <c r="AN32" s="10">
        <v>12</v>
      </c>
      <c r="AO32" s="10">
        <v>13</v>
      </c>
      <c r="AP32" s="10">
        <v>14</v>
      </c>
      <c r="AQ32" s="10">
        <v>14</v>
      </c>
      <c r="AR32" s="10">
        <v>15</v>
      </c>
      <c r="AS32" s="10">
        <v>15</v>
      </c>
      <c r="AT32" s="10">
        <v>15</v>
      </c>
      <c r="AU32" s="10">
        <v>16</v>
      </c>
      <c r="AV32" s="10">
        <v>17</v>
      </c>
      <c r="AW32" s="10">
        <v>18</v>
      </c>
      <c r="AX32" s="10">
        <v>18</v>
      </c>
      <c r="AY32" s="10">
        <v>18</v>
      </c>
      <c r="AZ32" s="10">
        <v>18</v>
      </c>
      <c r="BA32" s="10">
        <v>21</v>
      </c>
      <c r="BB32" s="10">
        <v>22</v>
      </c>
      <c r="BC32" s="10">
        <v>23</v>
      </c>
      <c r="BD32" s="10">
        <v>23</v>
      </c>
      <c r="BE32" s="10">
        <v>24</v>
      </c>
      <c r="BF32" s="10">
        <v>24</v>
      </c>
      <c r="BG32" s="10">
        <v>24</v>
      </c>
      <c r="BH32" s="10">
        <v>25</v>
      </c>
      <c r="BI32" s="10">
        <v>25</v>
      </c>
      <c r="BJ32" s="10">
        <v>26</v>
      </c>
      <c r="BK32" s="10">
        <v>26</v>
      </c>
      <c r="BL32" s="10">
        <v>29</v>
      </c>
      <c r="BM32" s="10">
        <v>29</v>
      </c>
      <c r="BN32" s="10">
        <v>29</v>
      </c>
      <c r="BO32" s="10">
        <v>29</v>
      </c>
      <c r="BP32" s="10">
        <v>29</v>
      </c>
      <c r="BQ32" s="10">
        <v>30</v>
      </c>
      <c r="BR32" s="10">
        <v>32</v>
      </c>
      <c r="BS32" s="10">
        <v>32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8">
        <v>0</v>
      </c>
      <c r="CD32" s="28">
        <v>0</v>
      </c>
      <c r="CE32" s="28">
        <v>0</v>
      </c>
      <c r="CF32" s="28">
        <v>0</v>
      </c>
      <c r="CG32" s="28">
        <v>0</v>
      </c>
      <c r="CH32" s="28">
        <v>0</v>
      </c>
      <c r="CI32" s="28">
        <v>0</v>
      </c>
      <c r="CJ32" s="28">
        <v>0</v>
      </c>
      <c r="CK32" s="28">
        <v>0</v>
      </c>
      <c r="CL32" s="28">
        <v>0</v>
      </c>
      <c r="CM32" s="28">
        <v>0</v>
      </c>
      <c r="CN32" s="28">
        <v>0</v>
      </c>
      <c r="CO32" s="28">
        <v>0</v>
      </c>
      <c r="CP32" s="28">
        <v>0</v>
      </c>
      <c r="CQ32" s="28">
        <v>0</v>
      </c>
      <c r="CR32" s="28">
        <v>0</v>
      </c>
      <c r="CS32" s="28">
        <v>0</v>
      </c>
      <c r="CT32" s="28">
        <v>0</v>
      </c>
      <c r="CU32" s="28">
        <v>0</v>
      </c>
      <c r="CV32" s="28">
        <v>0</v>
      </c>
      <c r="CW32" s="28">
        <v>0</v>
      </c>
      <c r="CX32" s="28">
        <v>0</v>
      </c>
    </row>
    <row r="33" spans="1:102" x14ac:dyDescent="0.25">
      <c r="A33" s="35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  <c r="W33" s="10">
        <v>6</v>
      </c>
      <c r="X33" s="10">
        <v>10</v>
      </c>
      <c r="Y33" s="10">
        <v>16</v>
      </c>
      <c r="Z33" s="10">
        <v>17</v>
      </c>
      <c r="AA33" s="10">
        <v>18</v>
      </c>
      <c r="AB33" s="10">
        <v>19</v>
      </c>
      <c r="AC33" s="10">
        <v>23</v>
      </c>
      <c r="AD33" s="10">
        <v>23</v>
      </c>
      <c r="AE33" s="10">
        <v>26</v>
      </c>
      <c r="AF33" s="10">
        <v>36</v>
      </c>
      <c r="AG33" s="10">
        <v>37</v>
      </c>
      <c r="AH33" s="10">
        <v>41</v>
      </c>
      <c r="AI33" s="10">
        <v>41</v>
      </c>
      <c r="AJ33" s="10">
        <v>43</v>
      </c>
      <c r="AK33" s="10">
        <v>45</v>
      </c>
      <c r="AL33" s="10">
        <v>45</v>
      </c>
      <c r="AM33" s="10">
        <v>47</v>
      </c>
      <c r="AN33" s="10">
        <v>49</v>
      </c>
      <c r="AO33" s="10">
        <v>54</v>
      </c>
      <c r="AP33" s="10">
        <v>54</v>
      </c>
      <c r="AQ33" s="10">
        <v>57</v>
      </c>
      <c r="AR33" s="10">
        <v>57</v>
      </c>
      <c r="AS33" s="10">
        <v>57</v>
      </c>
      <c r="AT33" s="10">
        <v>58</v>
      </c>
      <c r="AU33" s="10">
        <v>62</v>
      </c>
      <c r="AV33" s="10">
        <v>64</v>
      </c>
      <c r="AW33" s="10">
        <v>65</v>
      </c>
      <c r="AX33" s="10">
        <v>65</v>
      </c>
      <c r="AY33" s="10">
        <v>66</v>
      </c>
      <c r="AZ33" s="10">
        <v>66</v>
      </c>
      <c r="BA33" s="10">
        <v>67</v>
      </c>
      <c r="BB33" s="10">
        <v>71</v>
      </c>
      <c r="BC33" s="10">
        <v>73</v>
      </c>
      <c r="BD33" s="10">
        <v>74</v>
      </c>
      <c r="BE33" s="10">
        <v>76</v>
      </c>
      <c r="BF33" s="10">
        <v>76</v>
      </c>
      <c r="BG33" s="10">
        <v>76</v>
      </c>
      <c r="BH33" s="10">
        <v>77</v>
      </c>
      <c r="BI33" s="10">
        <v>80</v>
      </c>
      <c r="BJ33" s="10">
        <v>82</v>
      </c>
      <c r="BK33" s="10">
        <v>83</v>
      </c>
      <c r="BL33" s="10">
        <v>83</v>
      </c>
      <c r="BM33" s="10">
        <v>83</v>
      </c>
      <c r="BN33" s="10">
        <v>83</v>
      </c>
      <c r="BO33" s="10">
        <v>85</v>
      </c>
      <c r="BP33" s="10">
        <v>85</v>
      </c>
      <c r="BQ33" s="10">
        <v>86</v>
      </c>
      <c r="BR33" s="10">
        <v>86</v>
      </c>
      <c r="BS33" s="10">
        <v>91</v>
      </c>
      <c r="BT33" s="28">
        <v>0</v>
      </c>
      <c r="BU33" s="28">
        <v>0</v>
      </c>
      <c r="BV33" s="28">
        <v>0</v>
      </c>
      <c r="BW33" s="28">
        <v>0</v>
      </c>
      <c r="BX33" s="28">
        <v>0</v>
      </c>
      <c r="BY33" s="28">
        <v>0</v>
      </c>
      <c r="BZ33" s="28">
        <v>0</v>
      </c>
      <c r="CA33" s="28">
        <v>0</v>
      </c>
      <c r="CB33" s="28">
        <v>0</v>
      </c>
      <c r="CC33" s="28">
        <v>0</v>
      </c>
      <c r="CD33" s="28">
        <v>0</v>
      </c>
      <c r="CE33" s="28">
        <v>0</v>
      </c>
      <c r="CF33" s="28">
        <v>0</v>
      </c>
      <c r="CG33" s="28">
        <v>0</v>
      </c>
      <c r="CH33" s="28">
        <v>0</v>
      </c>
      <c r="CI33" s="28">
        <v>0</v>
      </c>
      <c r="CJ33" s="28">
        <v>0</v>
      </c>
      <c r="CK33" s="28">
        <v>0</v>
      </c>
      <c r="CL33" s="28">
        <v>0</v>
      </c>
      <c r="CM33" s="28">
        <v>0</v>
      </c>
      <c r="CN33" s="28">
        <v>0</v>
      </c>
      <c r="CO33" s="28">
        <v>0</v>
      </c>
      <c r="CP33" s="28">
        <v>0</v>
      </c>
      <c r="CQ33" s="28">
        <v>0</v>
      </c>
      <c r="CR33" s="28">
        <v>0</v>
      </c>
      <c r="CS33" s="28">
        <v>0</v>
      </c>
      <c r="CT33" s="28">
        <v>0</v>
      </c>
      <c r="CU33" s="28">
        <v>0</v>
      </c>
      <c r="CV33" s="28">
        <v>0</v>
      </c>
      <c r="CW33" s="28">
        <v>0</v>
      </c>
      <c r="CX33" s="28">
        <v>0</v>
      </c>
    </row>
    <row r="34" spans="1:102" x14ac:dyDescent="0.25">
      <c r="A34" s="30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  <c r="W34" s="10">
        <v>9</v>
      </c>
      <c r="X34" s="10">
        <v>9</v>
      </c>
      <c r="Y34" s="10">
        <v>9</v>
      </c>
      <c r="Z34" s="10">
        <v>9</v>
      </c>
      <c r="AA34" s="10">
        <v>9</v>
      </c>
      <c r="AB34" s="10">
        <v>10</v>
      </c>
      <c r="AC34" s="10">
        <v>11</v>
      </c>
      <c r="AD34" s="10">
        <v>11</v>
      </c>
      <c r="AE34" s="10">
        <v>11</v>
      </c>
      <c r="AF34" s="10">
        <v>11</v>
      </c>
      <c r="AG34" s="10">
        <v>11</v>
      </c>
      <c r="AH34" s="10">
        <v>12</v>
      </c>
      <c r="AI34" s="10">
        <v>12</v>
      </c>
      <c r="AJ34" s="10">
        <v>12</v>
      </c>
      <c r="AK34" s="10">
        <v>13</v>
      </c>
      <c r="AL34" s="10">
        <v>13</v>
      </c>
      <c r="AM34" s="10">
        <v>13</v>
      </c>
      <c r="AN34" s="10">
        <v>13</v>
      </c>
      <c r="AO34" s="10">
        <v>13</v>
      </c>
      <c r="AP34" s="10">
        <v>13</v>
      </c>
      <c r="AQ34" s="10">
        <v>13</v>
      </c>
      <c r="AR34" s="10">
        <v>17</v>
      </c>
      <c r="AS34" s="10">
        <v>17</v>
      </c>
      <c r="AT34" s="10">
        <v>17</v>
      </c>
      <c r="AU34" s="10">
        <v>17</v>
      </c>
      <c r="AV34" s="10">
        <v>17</v>
      </c>
      <c r="AW34" s="10">
        <v>19</v>
      </c>
      <c r="AX34" s="10">
        <v>21</v>
      </c>
      <c r="AY34" s="10">
        <v>21</v>
      </c>
      <c r="AZ34" s="10">
        <v>21</v>
      </c>
      <c r="BA34" s="10">
        <v>21</v>
      </c>
      <c r="BB34" s="10">
        <v>21</v>
      </c>
      <c r="BC34" s="10">
        <v>21</v>
      </c>
      <c r="BD34" s="10">
        <v>22</v>
      </c>
      <c r="BE34" s="10">
        <v>22</v>
      </c>
      <c r="BF34" s="10">
        <v>22</v>
      </c>
      <c r="BG34" s="10">
        <v>23</v>
      </c>
      <c r="BH34" s="10">
        <v>24</v>
      </c>
      <c r="BI34" s="10">
        <v>24</v>
      </c>
      <c r="BJ34" s="10">
        <v>25</v>
      </c>
      <c r="BK34" s="10">
        <v>25</v>
      </c>
      <c r="BL34" s="10">
        <v>27</v>
      </c>
      <c r="BM34" s="10">
        <v>27</v>
      </c>
      <c r="BN34" s="10">
        <v>27</v>
      </c>
      <c r="BO34" s="10">
        <v>27</v>
      </c>
      <c r="BP34" s="10">
        <v>27</v>
      </c>
      <c r="BQ34" s="10">
        <v>27</v>
      </c>
      <c r="BR34" s="10">
        <v>27</v>
      </c>
      <c r="BS34" s="10">
        <v>27</v>
      </c>
      <c r="BT34" s="28">
        <v>0</v>
      </c>
      <c r="BU34" s="28">
        <v>0</v>
      </c>
      <c r="BV34" s="28">
        <v>0</v>
      </c>
      <c r="BW34" s="28">
        <v>0</v>
      </c>
      <c r="BX34" s="28">
        <v>0</v>
      </c>
      <c r="BY34" s="28">
        <v>0</v>
      </c>
      <c r="BZ34" s="28">
        <v>0</v>
      </c>
      <c r="CA34" s="28">
        <v>0</v>
      </c>
      <c r="CB34" s="28">
        <v>0</v>
      </c>
      <c r="CC34" s="28">
        <v>0</v>
      </c>
      <c r="CD34" s="28">
        <v>0</v>
      </c>
      <c r="CE34" s="28">
        <v>0</v>
      </c>
      <c r="CF34" s="28">
        <v>0</v>
      </c>
      <c r="CG34" s="28">
        <v>0</v>
      </c>
      <c r="CH34" s="28">
        <v>0</v>
      </c>
      <c r="CI34" s="28">
        <v>0</v>
      </c>
      <c r="CJ34" s="28">
        <v>0</v>
      </c>
      <c r="CK34" s="28">
        <v>0</v>
      </c>
      <c r="CL34" s="28">
        <v>0</v>
      </c>
      <c r="CM34" s="28">
        <v>0</v>
      </c>
      <c r="CN34" s="28">
        <v>0</v>
      </c>
      <c r="CO34" s="28">
        <v>0</v>
      </c>
      <c r="CP34" s="28">
        <v>0</v>
      </c>
      <c r="CQ34" s="28">
        <v>0</v>
      </c>
      <c r="CR34" s="28">
        <v>0</v>
      </c>
      <c r="CS34" s="28">
        <v>0</v>
      </c>
      <c r="CT34" s="28">
        <v>0</v>
      </c>
      <c r="CU34" s="28">
        <v>0</v>
      </c>
      <c r="CV34" s="28">
        <v>0</v>
      </c>
      <c r="CW34" s="28">
        <v>0</v>
      </c>
      <c r="CX34" s="28">
        <v>0</v>
      </c>
    </row>
    <row r="35" spans="1:102" x14ac:dyDescent="0.25">
      <c r="A35" s="31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  <c r="W35" s="10">
        <v>32</v>
      </c>
      <c r="X35" s="10">
        <v>38</v>
      </c>
      <c r="Y35" s="10">
        <v>39</v>
      </c>
      <c r="Z35" s="10">
        <v>40</v>
      </c>
      <c r="AA35" s="10">
        <v>41</v>
      </c>
      <c r="AB35" s="10">
        <v>52</v>
      </c>
      <c r="AC35" s="10">
        <v>55</v>
      </c>
      <c r="AD35" s="10">
        <v>55</v>
      </c>
      <c r="AE35" s="10">
        <v>58</v>
      </c>
      <c r="AF35" s="10">
        <v>62</v>
      </c>
      <c r="AG35" s="10">
        <v>63</v>
      </c>
      <c r="AH35" s="10">
        <v>63</v>
      </c>
      <c r="AI35" s="10">
        <v>69</v>
      </c>
      <c r="AJ35" s="10">
        <v>69</v>
      </c>
      <c r="AK35" s="10">
        <v>70</v>
      </c>
      <c r="AL35" s="10">
        <v>72</v>
      </c>
      <c r="AM35" s="10">
        <v>74</v>
      </c>
      <c r="AN35" s="10">
        <v>74</v>
      </c>
      <c r="AO35" s="10">
        <v>76</v>
      </c>
      <c r="AP35" s="10">
        <v>78</v>
      </c>
      <c r="AQ35" s="10">
        <v>78</v>
      </c>
      <c r="AR35" s="10">
        <v>79</v>
      </c>
      <c r="AS35" s="10">
        <v>80</v>
      </c>
      <c r="AT35" s="10">
        <v>80</v>
      </c>
      <c r="AU35" s="10">
        <v>81</v>
      </c>
      <c r="AV35" s="10">
        <v>81</v>
      </c>
      <c r="AW35" s="10">
        <v>81</v>
      </c>
      <c r="AX35" s="10">
        <v>81</v>
      </c>
      <c r="AY35" s="10">
        <v>81</v>
      </c>
      <c r="AZ35" s="10">
        <v>81</v>
      </c>
      <c r="BA35" s="10">
        <v>82</v>
      </c>
      <c r="BB35" s="10">
        <v>82</v>
      </c>
      <c r="BC35" s="10">
        <v>86</v>
      </c>
      <c r="BD35" s="10">
        <v>86</v>
      </c>
      <c r="BE35" s="10">
        <v>87</v>
      </c>
      <c r="BF35" s="10">
        <v>87</v>
      </c>
      <c r="BG35" s="10">
        <v>88</v>
      </c>
      <c r="BH35" s="10">
        <v>88</v>
      </c>
      <c r="BI35" s="10">
        <v>88</v>
      </c>
      <c r="BJ35" s="10">
        <v>89</v>
      </c>
      <c r="BK35" s="10">
        <v>89</v>
      </c>
      <c r="BL35" s="10">
        <v>90</v>
      </c>
      <c r="BM35" s="10">
        <v>90</v>
      </c>
      <c r="BN35" s="10">
        <v>93</v>
      </c>
      <c r="BO35" s="10">
        <v>93</v>
      </c>
      <c r="BP35" s="10">
        <v>94</v>
      </c>
      <c r="BQ35" s="10">
        <v>93</v>
      </c>
      <c r="BR35" s="10">
        <v>95</v>
      </c>
      <c r="BS35" s="10">
        <v>96</v>
      </c>
      <c r="BT35" s="28">
        <v>0</v>
      </c>
      <c r="BU35" s="28">
        <v>0</v>
      </c>
      <c r="BV35" s="28">
        <v>0</v>
      </c>
      <c r="BW35" s="28">
        <v>0</v>
      </c>
      <c r="BX35" s="28">
        <v>0</v>
      </c>
      <c r="BY35" s="28">
        <v>0</v>
      </c>
      <c r="BZ35" s="28">
        <v>0</v>
      </c>
      <c r="CA35" s="28">
        <v>0</v>
      </c>
      <c r="CB35" s="28">
        <v>0</v>
      </c>
      <c r="CC35" s="28">
        <v>0</v>
      </c>
      <c r="CD35" s="28">
        <v>0</v>
      </c>
      <c r="CE35" s="28">
        <v>0</v>
      </c>
      <c r="CF35" s="28">
        <v>0</v>
      </c>
      <c r="CG35" s="28">
        <v>0</v>
      </c>
      <c r="CH35" s="28">
        <v>0</v>
      </c>
      <c r="CI35" s="28">
        <v>0</v>
      </c>
      <c r="CJ35" s="28">
        <v>0</v>
      </c>
      <c r="CK35" s="28">
        <v>0</v>
      </c>
      <c r="CL35" s="28">
        <v>0</v>
      </c>
      <c r="CM35" s="28">
        <v>0</v>
      </c>
      <c r="CN35" s="28">
        <v>0</v>
      </c>
      <c r="CO35" s="28">
        <v>0</v>
      </c>
      <c r="CP35" s="28">
        <v>0</v>
      </c>
      <c r="CQ35" s="28">
        <v>0</v>
      </c>
      <c r="CR35" s="28">
        <v>0</v>
      </c>
      <c r="CS35" s="28">
        <v>0</v>
      </c>
      <c r="CT35" s="28">
        <v>0</v>
      </c>
      <c r="CU35" s="28">
        <v>0</v>
      </c>
      <c r="CV35" s="28">
        <v>0</v>
      </c>
      <c r="CW35" s="28">
        <v>0</v>
      </c>
      <c r="CX35" s="28">
        <v>0</v>
      </c>
    </row>
    <row r="36" spans="1:102" x14ac:dyDescent="0.25">
      <c r="A36" s="31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  <c r="W36" s="10">
        <v>38</v>
      </c>
      <c r="X36" s="10">
        <v>39</v>
      </c>
      <c r="Y36" s="10">
        <v>52</v>
      </c>
      <c r="Z36" s="10">
        <v>53</v>
      </c>
      <c r="AA36" s="10">
        <v>61</v>
      </c>
      <c r="AB36" s="10">
        <v>70</v>
      </c>
      <c r="AC36" s="10">
        <v>79</v>
      </c>
      <c r="AD36" s="10">
        <v>84</v>
      </c>
      <c r="AE36" s="10">
        <v>91</v>
      </c>
      <c r="AF36" s="10">
        <v>93</v>
      </c>
      <c r="AG36" s="10">
        <v>97</v>
      </c>
      <c r="AH36" s="10">
        <v>99</v>
      </c>
      <c r="AI36" s="10">
        <v>100</v>
      </c>
      <c r="AJ36" s="10">
        <v>103</v>
      </c>
      <c r="AK36" s="10">
        <v>105</v>
      </c>
      <c r="AL36" s="10">
        <v>108</v>
      </c>
      <c r="AM36" s="10">
        <v>109</v>
      </c>
      <c r="AN36" s="10">
        <v>113</v>
      </c>
      <c r="AO36" s="10">
        <v>118</v>
      </c>
      <c r="AP36" s="10">
        <v>132</v>
      </c>
      <c r="AQ36" s="10">
        <v>133</v>
      </c>
      <c r="AR36" s="10">
        <v>137</v>
      </c>
      <c r="AS36" s="10">
        <v>141</v>
      </c>
      <c r="AT36" s="10">
        <v>145</v>
      </c>
      <c r="AU36" s="10">
        <v>153</v>
      </c>
      <c r="AV36" s="10">
        <v>154</v>
      </c>
      <c r="AW36" s="10">
        <v>155</v>
      </c>
      <c r="AX36" s="10">
        <v>163</v>
      </c>
      <c r="AY36" s="10">
        <v>170</v>
      </c>
      <c r="AZ36" s="10">
        <v>171</v>
      </c>
      <c r="BA36" s="10">
        <v>174</v>
      </c>
      <c r="BB36" s="10">
        <v>183</v>
      </c>
      <c r="BC36" s="10">
        <v>198</v>
      </c>
      <c r="BD36" s="10">
        <v>208</v>
      </c>
      <c r="BE36" s="10">
        <v>215</v>
      </c>
      <c r="BF36" s="10">
        <v>220</v>
      </c>
      <c r="BG36" s="10">
        <v>225</v>
      </c>
      <c r="BH36" s="10">
        <v>232</v>
      </c>
      <c r="BI36" s="10">
        <v>238</v>
      </c>
      <c r="BJ36" s="10">
        <v>244</v>
      </c>
      <c r="BK36" s="10">
        <v>246</v>
      </c>
      <c r="BL36" s="10">
        <v>252</v>
      </c>
      <c r="BM36" s="10">
        <v>252</v>
      </c>
      <c r="BN36" s="10">
        <v>275</v>
      </c>
      <c r="BO36" s="10">
        <v>301</v>
      </c>
      <c r="BP36" s="10">
        <v>309</v>
      </c>
      <c r="BQ36" s="10">
        <v>316</v>
      </c>
      <c r="BR36" s="10">
        <v>320</v>
      </c>
      <c r="BS36" s="10">
        <v>322</v>
      </c>
      <c r="BT36" s="28">
        <v>0</v>
      </c>
      <c r="BU36" s="28">
        <v>0</v>
      </c>
      <c r="BV36" s="28">
        <v>0</v>
      </c>
      <c r="BW36" s="28">
        <v>0</v>
      </c>
      <c r="BX36" s="28">
        <v>0</v>
      </c>
      <c r="BY36" s="28">
        <v>0</v>
      </c>
      <c r="BZ36" s="28">
        <v>0</v>
      </c>
      <c r="CA36" s="28">
        <v>0</v>
      </c>
      <c r="CB36" s="28">
        <v>0</v>
      </c>
      <c r="CC36" s="28">
        <v>0</v>
      </c>
      <c r="CD36" s="28">
        <v>0</v>
      </c>
      <c r="CE36" s="28">
        <v>0</v>
      </c>
      <c r="CF36" s="28">
        <v>0</v>
      </c>
      <c r="CG36" s="28">
        <v>0</v>
      </c>
      <c r="CH36" s="28">
        <v>0</v>
      </c>
      <c r="CI36" s="28">
        <v>0</v>
      </c>
      <c r="CJ36" s="28">
        <v>0</v>
      </c>
      <c r="CK36" s="28">
        <v>0</v>
      </c>
      <c r="CL36" s="28">
        <v>0</v>
      </c>
      <c r="CM36" s="28">
        <v>0</v>
      </c>
      <c r="CN36" s="28">
        <v>0</v>
      </c>
      <c r="CO36" s="28">
        <v>0</v>
      </c>
      <c r="CP36" s="28">
        <v>0</v>
      </c>
      <c r="CQ36" s="28">
        <v>0</v>
      </c>
      <c r="CR36" s="28">
        <v>0</v>
      </c>
      <c r="CS36" s="28">
        <v>0</v>
      </c>
      <c r="CT36" s="28">
        <v>0</v>
      </c>
      <c r="CU36" s="28">
        <v>0</v>
      </c>
      <c r="CV36" s="28">
        <v>0</v>
      </c>
      <c r="CW36" s="28">
        <v>0</v>
      </c>
      <c r="CX36" s="28">
        <v>0</v>
      </c>
    </row>
    <row r="37" spans="1:102" x14ac:dyDescent="0.25">
      <c r="A37" s="32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  <c r="W37" s="10">
        <v>12</v>
      </c>
      <c r="X37" s="10">
        <v>13</v>
      </c>
      <c r="Y37" s="10">
        <v>15</v>
      </c>
      <c r="Z37" s="10">
        <v>16</v>
      </c>
      <c r="AA37" s="10">
        <v>16</v>
      </c>
      <c r="AB37" s="10">
        <v>17</v>
      </c>
      <c r="AC37" s="10">
        <v>17</v>
      </c>
      <c r="AD37" s="10">
        <v>17</v>
      </c>
      <c r="AE37" s="10">
        <v>18</v>
      </c>
      <c r="AF37" s="10">
        <v>20</v>
      </c>
      <c r="AG37" s="10">
        <v>20</v>
      </c>
      <c r="AH37" s="10">
        <v>20</v>
      </c>
      <c r="AI37" s="10">
        <v>20</v>
      </c>
      <c r="AJ37" s="10">
        <v>20</v>
      </c>
      <c r="AK37" s="10">
        <v>20</v>
      </c>
      <c r="AL37" s="10">
        <v>20</v>
      </c>
      <c r="AM37" s="10">
        <v>21</v>
      </c>
      <c r="AN37" s="10">
        <v>23</v>
      </c>
      <c r="AO37" s="10">
        <v>23</v>
      </c>
      <c r="AP37" s="10">
        <v>23</v>
      </c>
      <c r="AQ37" s="10">
        <v>23</v>
      </c>
      <c r="AR37" s="10">
        <v>25</v>
      </c>
      <c r="AS37" s="10">
        <v>26</v>
      </c>
      <c r="AT37" s="10">
        <v>26</v>
      </c>
      <c r="AU37" s="10">
        <v>26</v>
      </c>
      <c r="AV37" s="10">
        <v>26</v>
      </c>
      <c r="AW37" s="10">
        <v>26</v>
      </c>
      <c r="AX37" s="10">
        <v>26</v>
      </c>
      <c r="AY37" s="10">
        <v>26</v>
      </c>
      <c r="AZ37" s="10">
        <v>26</v>
      </c>
      <c r="BA37" s="10">
        <v>26</v>
      </c>
      <c r="BB37" s="10">
        <v>28</v>
      </c>
      <c r="BC37" s="10">
        <v>28</v>
      </c>
      <c r="BD37" s="10">
        <v>26</v>
      </c>
      <c r="BE37" s="10">
        <v>26</v>
      </c>
      <c r="BF37" s="10">
        <v>26</v>
      </c>
      <c r="BG37" s="10">
        <v>26</v>
      </c>
      <c r="BH37" s="10">
        <v>27</v>
      </c>
      <c r="BI37" s="10">
        <v>27</v>
      </c>
      <c r="BJ37" s="10">
        <v>26</v>
      </c>
      <c r="BK37" s="10">
        <v>26</v>
      </c>
      <c r="BL37" s="10">
        <v>27</v>
      </c>
      <c r="BM37" s="10">
        <v>27</v>
      </c>
      <c r="BN37" s="10">
        <v>29</v>
      </c>
      <c r="BO37" s="10">
        <v>35</v>
      </c>
      <c r="BP37" s="10">
        <v>35</v>
      </c>
      <c r="BQ37" s="10">
        <v>36</v>
      </c>
      <c r="BR37" s="10">
        <v>36</v>
      </c>
      <c r="BS37" s="10">
        <v>36</v>
      </c>
      <c r="BT37" s="28">
        <v>0</v>
      </c>
      <c r="BU37" s="28">
        <v>0</v>
      </c>
      <c r="BV37" s="28">
        <v>0</v>
      </c>
      <c r="BW37" s="28">
        <v>0</v>
      </c>
      <c r="BX37" s="28">
        <v>0</v>
      </c>
      <c r="BY37" s="28">
        <v>0</v>
      </c>
      <c r="BZ37" s="28">
        <v>0</v>
      </c>
      <c r="CA37" s="28">
        <v>0</v>
      </c>
      <c r="CB37" s="28">
        <v>0</v>
      </c>
      <c r="CC37" s="28">
        <v>0</v>
      </c>
      <c r="CD37" s="28">
        <v>0</v>
      </c>
      <c r="CE37" s="28">
        <v>0</v>
      </c>
      <c r="CF37" s="28">
        <v>0</v>
      </c>
      <c r="CG37" s="28">
        <v>0</v>
      </c>
      <c r="CH37" s="28">
        <v>0</v>
      </c>
      <c r="CI37" s="28">
        <v>0</v>
      </c>
      <c r="CJ37" s="28">
        <v>0</v>
      </c>
      <c r="CK37" s="28">
        <v>0</v>
      </c>
      <c r="CL37" s="28">
        <v>0</v>
      </c>
      <c r="CM37" s="28">
        <v>0</v>
      </c>
      <c r="CN37" s="28">
        <v>0</v>
      </c>
      <c r="CO37" s="28">
        <v>0</v>
      </c>
      <c r="CP37" s="28">
        <v>0</v>
      </c>
      <c r="CQ37" s="28">
        <v>0</v>
      </c>
      <c r="CR37" s="28">
        <v>0</v>
      </c>
      <c r="CS37" s="28">
        <v>0</v>
      </c>
      <c r="CT37" s="28">
        <v>0</v>
      </c>
      <c r="CU37" s="28">
        <v>0</v>
      </c>
      <c r="CV37" s="28">
        <v>0</v>
      </c>
      <c r="CW37" s="28">
        <v>0</v>
      </c>
      <c r="CX37" s="28">
        <v>0</v>
      </c>
    </row>
    <row r="38" spans="1:102" x14ac:dyDescent="0.25">
      <c r="A38" s="33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  <c r="W38" s="10">
        <v>6</v>
      </c>
      <c r="X38" s="10">
        <v>6</v>
      </c>
      <c r="Y38" s="10">
        <v>7</v>
      </c>
      <c r="Z38" s="10">
        <v>7</v>
      </c>
      <c r="AA38" s="10">
        <v>7</v>
      </c>
      <c r="AB38" s="10">
        <v>7</v>
      </c>
      <c r="AC38" s="10">
        <v>7</v>
      </c>
      <c r="AD38" s="10">
        <v>7</v>
      </c>
      <c r="AE38" s="10">
        <v>8</v>
      </c>
      <c r="AF38" s="10">
        <v>8</v>
      </c>
      <c r="AG38" s="10">
        <v>8</v>
      </c>
      <c r="AH38" s="10">
        <v>12</v>
      </c>
      <c r="AI38" s="10">
        <v>12</v>
      </c>
      <c r="AJ38" s="10">
        <v>12</v>
      </c>
      <c r="AK38" s="10">
        <v>14</v>
      </c>
      <c r="AL38" s="10">
        <v>15</v>
      </c>
      <c r="AM38" s="10">
        <v>15</v>
      </c>
      <c r="AN38" s="10">
        <v>15</v>
      </c>
      <c r="AO38" s="10">
        <v>16</v>
      </c>
      <c r="AP38" s="10">
        <v>16</v>
      </c>
      <c r="AQ38" s="10">
        <v>18</v>
      </c>
      <c r="AR38" s="10">
        <v>18</v>
      </c>
      <c r="AS38" s="10">
        <v>23</v>
      </c>
      <c r="AT38" s="10">
        <v>25</v>
      </c>
      <c r="AU38" s="10">
        <v>25</v>
      </c>
      <c r="AV38" s="10">
        <v>25</v>
      </c>
      <c r="AW38" s="10">
        <v>25</v>
      </c>
      <c r="AX38" s="10">
        <v>25</v>
      </c>
      <c r="AY38" s="10">
        <v>27</v>
      </c>
      <c r="AZ38" s="10">
        <v>28</v>
      </c>
      <c r="BA38" s="10">
        <v>30</v>
      </c>
      <c r="BB38" s="10">
        <v>30</v>
      </c>
      <c r="BC38" s="10">
        <v>33</v>
      </c>
      <c r="BD38" s="10">
        <v>36</v>
      </c>
      <c r="BE38" s="10">
        <v>36</v>
      </c>
      <c r="BF38" s="10">
        <v>36</v>
      </c>
      <c r="BG38" s="10">
        <v>38</v>
      </c>
      <c r="BH38" s="10">
        <v>45</v>
      </c>
      <c r="BI38" s="10">
        <v>47</v>
      </c>
      <c r="BJ38" s="10">
        <v>47</v>
      </c>
      <c r="BK38" s="10">
        <v>47</v>
      </c>
      <c r="BL38" s="10">
        <v>48</v>
      </c>
      <c r="BM38" s="10">
        <v>48</v>
      </c>
      <c r="BN38" s="10">
        <v>48</v>
      </c>
      <c r="BO38" s="10">
        <v>55</v>
      </c>
      <c r="BP38" s="10">
        <v>61</v>
      </c>
      <c r="BQ38" s="10">
        <v>68</v>
      </c>
      <c r="BR38" s="10">
        <v>71</v>
      </c>
      <c r="BS38" s="10">
        <v>77</v>
      </c>
      <c r="BT38" s="28">
        <v>0</v>
      </c>
      <c r="BU38" s="28">
        <v>0</v>
      </c>
      <c r="BV38" s="28">
        <v>0</v>
      </c>
      <c r="BW38" s="28">
        <v>0</v>
      </c>
      <c r="BX38" s="28">
        <v>0</v>
      </c>
      <c r="BY38" s="28">
        <v>0</v>
      </c>
      <c r="BZ38" s="28">
        <v>0</v>
      </c>
      <c r="CA38" s="28">
        <v>0</v>
      </c>
      <c r="CB38" s="28">
        <v>0</v>
      </c>
      <c r="CC38" s="28">
        <v>0</v>
      </c>
      <c r="CD38" s="28">
        <v>0</v>
      </c>
      <c r="CE38" s="28">
        <v>0</v>
      </c>
      <c r="CF38" s="28">
        <v>0</v>
      </c>
      <c r="CG38" s="28">
        <v>0</v>
      </c>
      <c r="CH38" s="28">
        <v>0</v>
      </c>
      <c r="CI38" s="28">
        <v>0</v>
      </c>
      <c r="CJ38" s="28">
        <v>0</v>
      </c>
      <c r="CK38" s="28">
        <v>0</v>
      </c>
      <c r="CL38" s="28">
        <v>0</v>
      </c>
      <c r="CM38" s="28">
        <v>0</v>
      </c>
      <c r="CN38" s="28">
        <v>0</v>
      </c>
      <c r="CO38" s="28">
        <v>0</v>
      </c>
      <c r="CP38" s="28">
        <v>0</v>
      </c>
      <c r="CQ38" s="28">
        <v>0</v>
      </c>
      <c r="CR38" s="28">
        <v>0</v>
      </c>
      <c r="CS38" s="28">
        <v>0</v>
      </c>
      <c r="CT38" s="28">
        <v>0</v>
      </c>
      <c r="CU38" s="28">
        <v>0</v>
      </c>
      <c r="CV38" s="28">
        <v>0</v>
      </c>
      <c r="CW38" s="28">
        <v>0</v>
      </c>
      <c r="CX38" s="28">
        <v>0</v>
      </c>
    </row>
    <row r="39" spans="1:102" x14ac:dyDescent="0.25">
      <c r="A39" s="34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  <c r="W39" s="10">
        <v>8</v>
      </c>
      <c r="X39" s="10">
        <v>10</v>
      </c>
      <c r="Y39" s="10">
        <v>15</v>
      </c>
      <c r="Z39" s="10">
        <v>16</v>
      </c>
      <c r="AA39" s="10">
        <v>16</v>
      </c>
      <c r="AB39" s="10">
        <v>18</v>
      </c>
      <c r="AC39" s="10">
        <v>18</v>
      </c>
      <c r="AD39" s="10">
        <v>18</v>
      </c>
      <c r="AE39" s="10">
        <v>21</v>
      </c>
      <c r="AF39" s="10">
        <v>23</v>
      </c>
      <c r="AG39" s="10">
        <v>24</v>
      </c>
      <c r="AH39" s="10">
        <v>30</v>
      </c>
      <c r="AI39" s="10">
        <v>30</v>
      </c>
      <c r="AJ39" s="10">
        <v>30</v>
      </c>
      <c r="AK39" s="10">
        <v>30</v>
      </c>
      <c r="AL39" s="10">
        <v>36</v>
      </c>
      <c r="AM39" s="10">
        <v>36</v>
      </c>
      <c r="AN39" s="10">
        <v>38</v>
      </c>
      <c r="AO39" s="10">
        <v>39</v>
      </c>
      <c r="AP39" s="10">
        <v>39</v>
      </c>
      <c r="AQ39" s="10">
        <v>39</v>
      </c>
      <c r="AR39" s="10">
        <v>39</v>
      </c>
      <c r="AS39" s="10">
        <v>41</v>
      </c>
      <c r="AT39" s="10">
        <v>41</v>
      </c>
      <c r="AU39" s="10">
        <v>43</v>
      </c>
      <c r="AV39" s="10">
        <v>44</v>
      </c>
      <c r="AW39" s="10">
        <v>44</v>
      </c>
      <c r="AX39" s="10">
        <v>44</v>
      </c>
      <c r="AY39" s="10">
        <v>46</v>
      </c>
      <c r="AZ39" s="10">
        <v>47</v>
      </c>
      <c r="BA39" s="10">
        <v>48</v>
      </c>
      <c r="BB39" s="10">
        <v>49</v>
      </c>
      <c r="BC39" s="10">
        <v>49</v>
      </c>
      <c r="BD39" s="10">
        <v>50</v>
      </c>
      <c r="BE39" s="10">
        <v>50</v>
      </c>
      <c r="BF39" s="10">
        <v>50</v>
      </c>
      <c r="BG39" s="10">
        <v>50</v>
      </c>
      <c r="BH39" s="10">
        <v>54</v>
      </c>
      <c r="BI39" s="10">
        <v>55</v>
      </c>
      <c r="BJ39" s="10">
        <v>55</v>
      </c>
      <c r="BK39" s="10">
        <v>55</v>
      </c>
      <c r="BL39" s="10">
        <v>55</v>
      </c>
      <c r="BM39" s="10">
        <v>55</v>
      </c>
      <c r="BN39" s="10">
        <v>55</v>
      </c>
      <c r="BO39" s="10">
        <v>57</v>
      </c>
      <c r="BP39" s="10">
        <v>58</v>
      </c>
      <c r="BQ39" s="10">
        <v>63</v>
      </c>
      <c r="BR39" s="10">
        <v>69</v>
      </c>
      <c r="BS39" s="10">
        <v>73</v>
      </c>
      <c r="BT39" s="28">
        <v>0</v>
      </c>
      <c r="BU39" s="28">
        <v>0</v>
      </c>
      <c r="BV39" s="28">
        <v>0</v>
      </c>
      <c r="BW39" s="28">
        <v>0</v>
      </c>
      <c r="BX39" s="28">
        <v>0</v>
      </c>
      <c r="BY39" s="28">
        <v>0</v>
      </c>
      <c r="BZ39" s="28">
        <v>0</v>
      </c>
      <c r="CA39" s="28">
        <v>0</v>
      </c>
      <c r="CB39" s="28">
        <v>0</v>
      </c>
      <c r="CC39" s="28">
        <v>0</v>
      </c>
      <c r="CD39" s="28">
        <v>0</v>
      </c>
      <c r="CE39" s="28">
        <v>0</v>
      </c>
      <c r="CF39" s="28">
        <v>0</v>
      </c>
      <c r="CG39" s="28">
        <v>0</v>
      </c>
      <c r="CH39" s="28">
        <v>0</v>
      </c>
      <c r="CI39" s="28">
        <v>0</v>
      </c>
      <c r="CJ39" s="28">
        <v>0</v>
      </c>
      <c r="CK39" s="28">
        <v>0</v>
      </c>
      <c r="CL39" s="28">
        <v>0</v>
      </c>
      <c r="CM39" s="28">
        <v>0</v>
      </c>
      <c r="CN39" s="28">
        <v>0</v>
      </c>
      <c r="CO39" s="28">
        <v>0</v>
      </c>
      <c r="CP39" s="28">
        <v>0</v>
      </c>
      <c r="CQ39" s="28">
        <v>0</v>
      </c>
      <c r="CR39" s="28">
        <v>0</v>
      </c>
      <c r="CS39" s="28">
        <v>0</v>
      </c>
      <c r="CT39" s="28">
        <v>0</v>
      </c>
      <c r="CU39" s="28">
        <v>0</v>
      </c>
      <c r="CV39" s="28">
        <v>0</v>
      </c>
      <c r="CW39" s="28">
        <v>0</v>
      </c>
      <c r="CX39" s="28">
        <v>0</v>
      </c>
    </row>
    <row r="40" spans="1:102" x14ac:dyDescent="0.25">
      <c r="A40" s="34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  <c r="W40" s="10">
        <v>26</v>
      </c>
      <c r="X40" s="10">
        <v>27</v>
      </c>
      <c r="Y40" s="10">
        <v>27</v>
      </c>
      <c r="Z40" s="10">
        <v>27</v>
      </c>
      <c r="AA40" s="10">
        <v>26</v>
      </c>
      <c r="AB40" s="10">
        <v>28</v>
      </c>
      <c r="AC40" s="10">
        <v>28</v>
      </c>
      <c r="AD40" s="10">
        <v>28</v>
      </c>
      <c r="AE40" s="10">
        <v>28</v>
      </c>
      <c r="AF40" s="10">
        <v>28</v>
      </c>
      <c r="AG40" s="10">
        <v>28</v>
      </c>
      <c r="AH40" s="10">
        <v>29</v>
      </c>
      <c r="AI40" s="10">
        <v>29</v>
      </c>
      <c r="AJ40" s="10">
        <v>30</v>
      </c>
      <c r="AK40" s="10">
        <v>30</v>
      </c>
      <c r="AL40" s="10">
        <v>31</v>
      </c>
      <c r="AM40" s="10">
        <v>31</v>
      </c>
      <c r="AN40" s="10">
        <v>33</v>
      </c>
      <c r="AO40" s="10">
        <v>33</v>
      </c>
      <c r="AP40" s="10">
        <v>34</v>
      </c>
      <c r="AQ40" s="10">
        <v>35</v>
      </c>
      <c r="AR40" s="10">
        <v>35</v>
      </c>
      <c r="AS40" s="10">
        <v>40</v>
      </c>
      <c r="AT40" s="10">
        <v>40</v>
      </c>
      <c r="AU40" s="10">
        <v>40</v>
      </c>
      <c r="AV40" s="10">
        <v>42</v>
      </c>
      <c r="AW40" s="10">
        <v>42</v>
      </c>
      <c r="AX40" s="10">
        <v>42</v>
      </c>
      <c r="AY40" s="10">
        <v>44</v>
      </c>
      <c r="AZ40" s="10">
        <v>45</v>
      </c>
      <c r="BA40" s="10">
        <v>45</v>
      </c>
      <c r="BB40" s="10">
        <v>46</v>
      </c>
      <c r="BC40" s="10">
        <v>48</v>
      </c>
      <c r="BD40" s="10">
        <v>49</v>
      </c>
      <c r="BE40" s="10">
        <v>49</v>
      </c>
      <c r="BF40" s="10">
        <v>49</v>
      </c>
      <c r="BG40" s="10">
        <v>52</v>
      </c>
      <c r="BH40" s="10">
        <v>56</v>
      </c>
      <c r="BI40" s="10">
        <v>56</v>
      </c>
      <c r="BJ40" s="10">
        <v>56</v>
      </c>
      <c r="BK40" s="10">
        <v>56</v>
      </c>
      <c r="BL40" s="10">
        <v>60</v>
      </c>
      <c r="BM40" s="10">
        <v>60</v>
      </c>
      <c r="BN40" s="10">
        <v>60</v>
      </c>
      <c r="BO40" s="10">
        <v>71</v>
      </c>
      <c r="BP40" s="10">
        <v>79</v>
      </c>
      <c r="BQ40" s="10">
        <v>81</v>
      </c>
      <c r="BR40" s="10">
        <v>121</v>
      </c>
      <c r="BS40" s="10">
        <v>126</v>
      </c>
      <c r="BT40" s="28">
        <v>0</v>
      </c>
      <c r="BU40" s="28">
        <v>0</v>
      </c>
      <c r="BV40" s="28">
        <v>0</v>
      </c>
      <c r="BW40" s="28">
        <v>0</v>
      </c>
      <c r="BX40" s="28">
        <v>0</v>
      </c>
      <c r="BY40" s="28">
        <v>0</v>
      </c>
      <c r="BZ40" s="28">
        <v>0</v>
      </c>
      <c r="CA40" s="28">
        <v>0</v>
      </c>
      <c r="CB40" s="28">
        <v>0</v>
      </c>
      <c r="CC40" s="28">
        <v>0</v>
      </c>
      <c r="CD40" s="28">
        <v>0</v>
      </c>
      <c r="CE40" s="28">
        <v>0</v>
      </c>
      <c r="CF40" s="28">
        <v>0</v>
      </c>
      <c r="CG40" s="28">
        <v>0</v>
      </c>
      <c r="CH40" s="28">
        <v>0</v>
      </c>
      <c r="CI40" s="28">
        <v>0</v>
      </c>
      <c r="CJ40" s="28">
        <v>0</v>
      </c>
      <c r="CK40" s="28">
        <v>0</v>
      </c>
      <c r="CL40" s="28">
        <v>0</v>
      </c>
      <c r="CM40" s="28">
        <v>0</v>
      </c>
      <c r="CN40" s="28">
        <v>0</v>
      </c>
      <c r="CO40" s="28">
        <v>0</v>
      </c>
      <c r="CP40" s="28">
        <v>0</v>
      </c>
      <c r="CQ40" s="28">
        <v>0</v>
      </c>
      <c r="CR40" s="28">
        <v>0</v>
      </c>
      <c r="CS40" s="28">
        <v>0</v>
      </c>
      <c r="CT40" s="28">
        <v>0</v>
      </c>
      <c r="CU40" s="28">
        <v>0</v>
      </c>
      <c r="CV40" s="28">
        <v>0</v>
      </c>
      <c r="CW40" s="28">
        <v>0</v>
      </c>
      <c r="CX40" s="28">
        <v>0</v>
      </c>
    </row>
    <row r="41" spans="1:102" x14ac:dyDescent="0.25">
      <c r="A41" s="34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  <c r="X41" s="10">
        <v>3</v>
      </c>
      <c r="Y41" s="10">
        <v>3</v>
      </c>
      <c r="Z41" s="10">
        <v>3</v>
      </c>
      <c r="AA41" s="10">
        <v>3</v>
      </c>
      <c r="AB41" s="10">
        <v>3</v>
      </c>
      <c r="AC41" s="10">
        <v>3</v>
      </c>
      <c r="AD41" s="10">
        <v>3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5</v>
      </c>
      <c r="AY41" s="10">
        <v>5</v>
      </c>
      <c r="AZ41" s="10">
        <v>5</v>
      </c>
      <c r="BA41" s="10">
        <v>6</v>
      </c>
      <c r="BB41" s="10">
        <v>6</v>
      </c>
      <c r="BC41" s="10">
        <v>6</v>
      </c>
      <c r="BD41" s="10">
        <v>6</v>
      </c>
      <c r="BE41" s="10">
        <v>6</v>
      </c>
      <c r="BF41" s="10">
        <v>6</v>
      </c>
      <c r="BG41" s="10">
        <v>6</v>
      </c>
      <c r="BH41" s="10">
        <v>6</v>
      </c>
      <c r="BI41" s="10">
        <v>6</v>
      </c>
      <c r="BJ41" s="10">
        <v>6</v>
      </c>
      <c r="BK41" s="10">
        <v>6</v>
      </c>
      <c r="BL41" s="10">
        <v>6</v>
      </c>
      <c r="BM41" s="10">
        <v>6</v>
      </c>
      <c r="BN41" s="10">
        <v>6</v>
      </c>
      <c r="BO41" s="10">
        <v>7</v>
      </c>
      <c r="BP41" s="10">
        <v>8</v>
      </c>
      <c r="BQ41" s="10">
        <v>9</v>
      </c>
      <c r="BR41" s="10">
        <v>10</v>
      </c>
      <c r="BS41" s="10">
        <v>10</v>
      </c>
      <c r="BT41" s="28">
        <v>0</v>
      </c>
      <c r="BU41" s="28">
        <v>0</v>
      </c>
      <c r="BV41" s="28">
        <v>0</v>
      </c>
      <c r="BW41" s="28">
        <v>0</v>
      </c>
      <c r="BX41" s="28">
        <v>0</v>
      </c>
      <c r="BY41" s="28">
        <v>0</v>
      </c>
      <c r="BZ41" s="28">
        <v>0</v>
      </c>
      <c r="CA41" s="28">
        <v>0</v>
      </c>
      <c r="CB41" s="28">
        <v>0</v>
      </c>
      <c r="CC41" s="28">
        <v>0</v>
      </c>
      <c r="CD41" s="28">
        <v>0</v>
      </c>
      <c r="CE41" s="28">
        <v>0</v>
      </c>
      <c r="CF41" s="28">
        <v>0</v>
      </c>
      <c r="CG41" s="28">
        <v>0</v>
      </c>
      <c r="CH41" s="28">
        <v>0</v>
      </c>
      <c r="CI41" s="28">
        <v>0</v>
      </c>
      <c r="CJ41" s="28">
        <v>0</v>
      </c>
      <c r="CK41" s="28">
        <v>0</v>
      </c>
      <c r="CL41" s="28">
        <v>0</v>
      </c>
      <c r="CM41" s="28">
        <v>0</v>
      </c>
      <c r="CN41" s="28">
        <v>0</v>
      </c>
      <c r="CO41" s="28">
        <v>0</v>
      </c>
      <c r="CP41" s="28">
        <v>0</v>
      </c>
      <c r="CQ41" s="28">
        <v>0</v>
      </c>
      <c r="CR41" s="28">
        <v>0</v>
      </c>
      <c r="CS41" s="28">
        <v>0</v>
      </c>
      <c r="CT41" s="28">
        <v>0</v>
      </c>
      <c r="CU41" s="28">
        <v>0</v>
      </c>
      <c r="CV41" s="28">
        <v>0</v>
      </c>
      <c r="CW41" s="28">
        <v>0</v>
      </c>
      <c r="CX41" s="28">
        <v>0</v>
      </c>
    </row>
    <row r="42" spans="1:102" x14ac:dyDescent="0.25">
      <c r="A42" s="34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  <c r="W42" s="10">
        <v>8</v>
      </c>
      <c r="X42" s="10">
        <v>8</v>
      </c>
      <c r="Y42" s="10">
        <v>8</v>
      </c>
      <c r="Z42" s="10">
        <v>10</v>
      </c>
      <c r="AA42" s="10">
        <v>9</v>
      </c>
      <c r="AB42" s="10">
        <v>11</v>
      </c>
      <c r="AC42" s="10">
        <v>11</v>
      </c>
      <c r="AD42" s="10">
        <v>11</v>
      </c>
      <c r="AE42" s="10">
        <v>12</v>
      </c>
      <c r="AF42" s="10">
        <v>23</v>
      </c>
      <c r="AG42" s="10">
        <v>23</v>
      </c>
      <c r="AH42" s="10">
        <v>25</v>
      </c>
      <c r="AI42" s="10">
        <v>28</v>
      </c>
      <c r="AJ42" s="10">
        <v>28</v>
      </c>
      <c r="AK42" s="10">
        <v>28</v>
      </c>
      <c r="AL42" s="10">
        <v>30</v>
      </c>
      <c r="AM42" s="10">
        <v>30</v>
      </c>
      <c r="AN42" s="10">
        <v>30</v>
      </c>
      <c r="AO42" s="10">
        <v>31</v>
      </c>
      <c r="AP42" s="10">
        <v>31</v>
      </c>
      <c r="AQ42" s="10">
        <v>31</v>
      </c>
      <c r="AR42" s="10">
        <v>31</v>
      </c>
      <c r="AS42" s="10">
        <v>32</v>
      </c>
      <c r="AT42" s="10">
        <v>32</v>
      </c>
      <c r="AU42" s="10">
        <v>32</v>
      </c>
      <c r="AV42" s="10">
        <v>32</v>
      </c>
      <c r="AW42" s="10">
        <v>32</v>
      </c>
      <c r="AX42" s="10">
        <v>32</v>
      </c>
      <c r="AY42" s="10">
        <v>33</v>
      </c>
      <c r="AZ42" s="10">
        <v>34</v>
      </c>
      <c r="BA42" s="10">
        <v>38</v>
      </c>
      <c r="BB42" s="10">
        <v>38</v>
      </c>
      <c r="BC42" s="10">
        <v>53</v>
      </c>
      <c r="BD42" s="10">
        <v>67</v>
      </c>
      <c r="BE42" s="10">
        <v>80</v>
      </c>
      <c r="BF42" s="10">
        <v>80</v>
      </c>
      <c r="BG42" s="10">
        <v>91</v>
      </c>
      <c r="BH42" s="10">
        <v>98</v>
      </c>
      <c r="BI42" s="10">
        <v>99</v>
      </c>
      <c r="BJ42" s="10">
        <v>100</v>
      </c>
      <c r="BK42" s="10">
        <v>100</v>
      </c>
      <c r="BL42" s="10">
        <v>114</v>
      </c>
      <c r="BM42" s="10">
        <v>114</v>
      </c>
      <c r="BN42" s="10">
        <v>114</v>
      </c>
      <c r="BO42" s="10">
        <v>135</v>
      </c>
      <c r="BP42" s="10">
        <v>138</v>
      </c>
      <c r="BQ42" s="10">
        <v>142</v>
      </c>
      <c r="BR42" s="10">
        <v>151</v>
      </c>
      <c r="BS42" s="10">
        <v>154</v>
      </c>
      <c r="BT42" s="28">
        <v>0</v>
      </c>
      <c r="BU42" s="28">
        <v>0</v>
      </c>
      <c r="BV42" s="28">
        <v>0</v>
      </c>
      <c r="BW42" s="28">
        <v>0</v>
      </c>
      <c r="BX42" s="28">
        <v>0</v>
      </c>
      <c r="BY42" s="28">
        <v>0</v>
      </c>
      <c r="BZ42" s="28">
        <v>0</v>
      </c>
      <c r="CA42" s="28">
        <v>0</v>
      </c>
      <c r="CB42" s="28">
        <v>0</v>
      </c>
      <c r="CC42" s="28">
        <v>0</v>
      </c>
      <c r="CD42" s="28">
        <v>0</v>
      </c>
      <c r="CE42" s="28">
        <v>0</v>
      </c>
      <c r="CF42" s="28">
        <v>0</v>
      </c>
      <c r="CG42" s="28">
        <v>0</v>
      </c>
      <c r="CH42" s="28">
        <v>0</v>
      </c>
      <c r="CI42" s="28">
        <v>0</v>
      </c>
      <c r="CJ42" s="28">
        <v>0</v>
      </c>
      <c r="CK42" s="28">
        <v>0</v>
      </c>
      <c r="CL42" s="28">
        <v>0</v>
      </c>
      <c r="CM42" s="28">
        <v>0</v>
      </c>
      <c r="CN42" s="28">
        <v>0</v>
      </c>
      <c r="CO42" s="28">
        <v>0</v>
      </c>
      <c r="CP42" s="28">
        <v>0</v>
      </c>
      <c r="CQ42" s="28">
        <v>0</v>
      </c>
      <c r="CR42" s="28">
        <v>0</v>
      </c>
      <c r="CS42" s="28">
        <v>0</v>
      </c>
      <c r="CT42" s="28">
        <v>0</v>
      </c>
      <c r="CU42" s="28">
        <v>0</v>
      </c>
      <c r="CV42" s="28">
        <v>0</v>
      </c>
      <c r="CW42" s="28">
        <v>0</v>
      </c>
      <c r="CX42" s="28">
        <v>0</v>
      </c>
    </row>
    <row r="43" spans="1:102" x14ac:dyDescent="0.25">
      <c r="A43" s="34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  <c r="W43" s="10">
        <v>7</v>
      </c>
      <c r="X43" s="10">
        <v>7</v>
      </c>
      <c r="Y43" s="10">
        <v>8</v>
      </c>
      <c r="Z43" s="10">
        <v>7</v>
      </c>
      <c r="AA43" s="10">
        <v>7</v>
      </c>
      <c r="AB43" s="10">
        <v>7</v>
      </c>
      <c r="AC43" s="10">
        <v>7</v>
      </c>
      <c r="AD43" s="10">
        <v>7</v>
      </c>
      <c r="AE43" s="10">
        <v>11</v>
      </c>
      <c r="AF43" s="10">
        <v>12</v>
      </c>
      <c r="AG43" s="10">
        <v>12</v>
      </c>
      <c r="AH43" s="10">
        <v>18</v>
      </c>
      <c r="AI43" s="10">
        <v>18</v>
      </c>
      <c r="AJ43" s="10">
        <v>18</v>
      </c>
      <c r="AK43" s="10">
        <v>18</v>
      </c>
      <c r="AL43" s="10">
        <v>20</v>
      </c>
      <c r="AM43" s="10">
        <v>20</v>
      </c>
      <c r="AN43" s="10">
        <v>22</v>
      </c>
      <c r="AO43" s="10">
        <v>23</v>
      </c>
      <c r="AP43" s="10">
        <v>23</v>
      </c>
      <c r="AQ43" s="10">
        <v>23</v>
      </c>
      <c r="AR43" s="10">
        <v>24</v>
      </c>
      <c r="AS43" s="10">
        <v>46</v>
      </c>
      <c r="AT43" s="10">
        <v>46</v>
      </c>
      <c r="AU43" s="10">
        <v>46</v>
      </c>
      <c r="AV43" s="10">
        <v>47</v>
      </c>
      <c r="AW43" s="10">
        <v>47</v>
      </c>
      <c r="AX43" s="10">
        <v>47</v>
      </c>
      <c r="AY43" s="10">
        <v>48</v>
      </c>
      <c r="AZ43" s="10">
        <v>49</v>
      </c>
      <c r="BA43" s="10">
        <v>49</v>
      </c>
      <c r="BB43" s="10">
        <v>50</v>
      </c>
      <c r="BC43" s="10">
        <v>50</v>
      </c>
      <c r="BD43" s="10">
        <v>50</v>
      </c>
      <c r="BE43" s="10">
        <v>50</v>
      </c>
      <c r="BF43" s="10">
        <v>52</v>
      </c>
      <c r="BG43" s="10">
        <v>55</v>
      </c>
      <c r="BH43" s="10">
        <v>58</v>
      </c>
      <c r="BI43" s="10">
        <v>58</v>
      </c>
      <c r="BJ43" s="10">
        <v>58</v>
      </c>
      <c r="BK43" s="10">
        <v>60</v>
      </c>
      <c r="BL43" s="10">
        <v>60</v>
      </c>
      <c r="BM43" s="10">
        <v>60</v>
      </c>
      <c r="BN43" s="10">
        <v>62</v>
      </c>
      <c r="BO43" s="10">
        <v>62</v>
      </c>
      <c r="BP43" s="10">
        <v>70</v>
      </c>
      <c r="BQ43" s="10">
        <v>76</v>
      </c>
      <c r="BR43" s="10">
        <v>78</v>
      </c>
      <c r="BS43" s="10">
        <v>78</v>
      </c>
      <c r="BT43" s="28">
        <v>0</v>
      </c>
      <c r="BU43" s="28">
        <v>0</v>
      </c>
      <c r="BV43" s="28">
        <v>0</v>
      </c>
      <c r="BW43" s="28">
        <v>0</v>
      </c>
      <c r="BX43" s="28">
        <v>0</v>
      </c>
      <c r="BY43" s="28">
        <v>0</v>
      </c>
      <c r="BZ43" s="28">
        <v>0</v>
      </c>
      <c r="CA43" s="28">
        <v>0</v>
      </c>
      <c r="CB43" s="28">
        <v>0</v>
      </c>
      <c r="CC43" s="28">
        <v>0</v>
      </c>
      <c r="CD43" s="28">
        <v>0</v>
      </c>
      <c r="CE43" s="28">
        <v>0</v>
      </c>
      <c r="CF43" s="28">
        <v>0</v>
      </c>
      <c r="CG43" s="28">
        <v>0</v>
      </c>
      <c r="CH43" s="28">
        <v>0</v>
      </c>
      <c r="CI43" s="28">
        <v>0</v>
      </c>
      <c r="CJ43" s="28">
        <v>0</v>
      </c>
      <c r="CK43" s="28">
        <v>0</v>
      </c>
      <c r="CL43" s="28">
        <v>0</v>
      </c>
      <c r="CM43" s="28">
        <v>0</v>
      </c>
      <c r="CN43" s="28">
        <v>0</v>
      </c>
      <c r="CO43" s="28">
        <v>0</v>
      </c>
      <c r="CP43" s="28">
        <v>0</v>
      </c>
      <c r="CQ43" s="28">
        <v>0</v>
      </c>
      <c r="CR43" s="28">
        <v>0</v>
      </c>
      <c r="CS43" s="28">
        <v>0</v>
      </c>
      <c r="CT43" s="28">
        <v>0</v>
      </c>
      <c r="CU43" s="28">
        <v>0</v>
      </c>
      <c r="CV43" s="28">
        <v>0</v>
      </c>
      <c r="CW43" s="28">
        <v>0</v>
      </c>
      <c r="CX43" s="28">
        <v>0</v>
      </c>
    </row>
    <row r="44" spans="1:102" x14ac:dyDescent="0.25">
      <c r="A44" s="34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  <c r="W44" s="10">
        <v>14</v>
      </c>
      <c r="X44" s="10">
        <v>14</v>
      </c>
      <c r="Y44" s="10">
        <v>14</v>
      </c>
      <c r="Z44" s="10">
        <v>14</v>
      </c>
      <c r="AA44" s="10">
        <v>14</v>
      </c>
      <c r="AB44" s="10">
        <v>14</v>
      </c>
      <c r="AC44" s="10">
        <v>16</v>
      </c>
      <c r="AD44" s="10">
        <v>16</v>
      </c>
      <c r="AE44" s="10">
        <v>16</v>
      </c>
      <c r="AF44" s="10">
        <v>16</v>
      </c>
      <c r="AG44" s="10">
        <v>16</v>
      </c>
      <c r="AH44" s="10">
        <v>19</v>
      </c>
      <c r="AI44" s="10">
        <v>19</v>
      </c>
      <c r="AJ44" s="10">
        <v>21</v>
      </c>
      <c r="AK44" s="10">
        <v>22</v>
      </c>
      <c r="AL44" s="10">
        <v>24</v>
      </c>
      <c r="AM44" s="10">
        <v>24</v>
      </c>
      <c r="AN44" s="10">
        <v>24</v>
      </c>
      <c r="AO44" s="10">
        <v>24</v>
      </c>
      <c r="AP44" s="10">
        <v>25</v>
      </c>
      <c r="AQ44" s="10">
        <v>27</v>
      </c>
      <c r="AR44" s="10">
        <v>27</v>
      </c>
      <c r="AS44" s="10">
        <v>31</v>
      </c>
      <c r="AT44" s="10">
        <v>31</v>
      </c>
      <c r="AU44" s="10">
        <v>33</v>
      </c>
      <c r="AV44" s="10">
        <v>33</v>
      </c>
      <c r="AW44" s="10">
        <v>33</v>
      </c>
      <c r="AX44" s="10">
        <v>33</v>
      </c>
      <c r="AY44" s="10">
        <v>37</v>
      </c>
      <c r="AZ44" s="10">
        <v>39</v>
      </c>
      <c r="BA44" s="10">
        <v>44</v>
      </c>
      <c r="BB44" s="10">
        <v>45</v>
      </c>
      <c r="BC44" s="10">
        <v>48</v>
      </c>
      <c r="BD44" s="10">
        <v>49</v>
      </c>
      <c r="BE44" s="10">
        <v>49</v>
      </c>
      <c r="BF44" s="10">
        <v>51</v>
      </c>
      <c r="BG44" s="10">
        <v>53</v>
      </c>
      <c r="BH44" s="10">
        <v>58</v>
      </c>
      <c r="BI44" s="10">
        <v>61</v>
      </c>
      <c r="BJ44" s="10">
        <v>62</v>
      </c>
      <c r="BK44" s="10">
        <v>66</v>
      </c>
      <c r="BL44" s="10">
        <v>67</v>
      </c>
      <c r="BM44" s="10">
        <v>66</v>
      </c>
      <c r="BN44" s="10">
        <v>66</v>
      </c>
      <c r="BO44" s="10">
        <v>73</v>
      </c>
      <c r="BP44" s="10">
        <v>78</v>
      </c>
      <c r="BQ44" s="10">
        <v>81</v>
      </c>
      <c r="BR44" s="10">
        <v>85</v>
      </c>
      <c r="BS44" s="10">
        <v>87</v>
      </c>
      <c r="BT44" s="28">
        <v>0</v>
      </c>
      <c r="BU44" s="28">
        <v>0</v>
      </c>
      <c r="BV44" s="28">
        <v>0</v>
      </c>
      <c r="BW44" s="28">
        <v>0</v>
      </c>
      <c r="BX44" s="28">
        <v>0</v>
      </c>
      <c r="BY44" s="28">
        <v>0</v>
      </c>
      <c r="BZ44" s="28">
        <v>0</v>
      </c>
      <c r="CA44" s="28">
        <v>0</v>
      </c>
      <c r="CB44" s="28">
        <v>0</v>
      </c>
      <c r="CC44" s="28">
        <v>0</v>
      </c>
      <c r="CD44" s="28">
        <v>0</v>
      </c>
      <c r="CE44" s="28">
        <v>0</v>
      </c>
      <c r="CF44" s="28">
        <v>0</v>
      </c>
      <c r="CG44" s="28">
        <v>0</v>
      </c>
      <c r="CH44" s="28">
        <v>0</v>
      </c>
      <c r="CI44" s="28">
        <v>0</v>
      </c>
      <c r="CJ44" s="28">
        <v>0</v>
      </c>
      <c r="CK44" s="28">
        <v>0</v>
      </c>
      <c r="CL44" s="28">
        <v>0</v>
      </c>
      <c r="CM44" s="28">
        <v>0</v>
      </c>
      <c r="CN44" s="28">
        <v>0</v>
      </c>
      <c r="CO44" s="28">
        <v>0</v>
      </c>
      <c r="CP44" s="28">
        <v>0</v>
      </c>
      <c r="CQ44" s="28">
        <v>0</v>
      </c>
      <c r="CR44" s="28">
        <v>0</v>
      </c>
      <c r="CS44" s="28">
        <v>0</v>
      </c>
      <c r="CT44" s="28">
        <v>0</v>
      </c>
      <c r="CU44" s="28">
        <v>0</v>
      </c>
      <c r="CV44" s="28">
        <v>0</v>
      </c>
      <c r="CW44" s="28">
        <v>0</v>
      </c>
      <c r="CX44" s="28">
        <v>0</v>
      </c>
    </row>
    <row r="45" spans="1:102" x14ac:dyDescent="0.25">
      <c r="A45" s="35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  <c r="W45" s="10">
        <v>17</v>
      </c>
      <c r="X45" s="10">
        <v>19</v>
      </c>
      <c r="Y45" s="10">
        <v>19</v>
      </c>
      <c r="Z45" s="10">
        <v>19</v>
      </c>
      <c r="AA45" s="10">
        <v>19</v>
      </c>
      <c r="AB45" s="10">
        <v>21</v>
      </c>
      <c r="AC45" s="10">
        <v>21</v>
      </c>
      <c r="AD45" s="10">
        <v>21</v>
      </c>
      <c r="AE45" s="10">
        <v>21</v>
      </c>
      <c r="AF45" s="10">
        <v>24</v>
      </c>
      <c r="AG45" s="10">
        <v>24</v>
      </c>
      <c r="AH45" s="10">
        <v>27</v>
      </c>
      <c r="AI45" s="10">
        <v>27</v>
      </c>
      <c r="AJ45" s="10">
        <v>27</v>
      </c>
      <c r="AK45" s="10">
        <v>27</v>
      </c>
      <c r="AL45" s="10">
        <v>30</v>
      </c>
      <c r="AM45" s="10">
        <v>30</v>
      </c>
      <c r="AN45" s="10">
        <v>31</v>
      </c>
      <c r="AO45" s="10">
        <v>31</v>
      </c>
      <c r="AP45" s="10">
        <v>33</v>
      </c>
      <c r="AQ45" s="10">
        <v>35</v>
      </c>
      <c r="AR45" s="10">
        <v>35</v>
      </c>
      <c r="AS45" s="10">
        <v>39</v>
      </c>
      <c r="AT45" s="10">
        <v>40</v>
      </c>
      <c r="AU45" s="10">
        <v>42</v>
      </c>
      <c r="AV45" s="10">
        <v>41</v>
      </c>
      <c r="AW45" s="10">
        <v>41</v>
      </c>
      <c r="AX45" s="10">
        <v>41</v>
      </c>
      <c r="AY45" s="10">
        <v>45</v>
      </c>
      <c r="AZ45" s="10">
        <v>48</v>
      </c>
      <c r="BA45" s="10">
        <v>53</v>
      </c>
      <c r="BB45" s="10">
        <v>53</v>
      </c>
      <c r="BC45" s="10">
        <v>57</v>
      </c>
      <c r="BD45" s="10">
        <v>58</v>
      </c>
      <c r="BE45" s="10">
        <v>58</v>
      </c>
      <c r="BF45" s="10">
        <v>58</v>
      </c>
      <c r="BG45" s="10">
        <v>60</v>
      </c>
      <c r="BH45" s="10">
        <v>75</v>
      </c>
      <c r="BI45" s="10">
        <v>80</v>
      </c>
      <c r="BJ45" s="10">
        <v>84</v>
      </c>
      <c r="BK45" s="10">
        <v>84</v>
      </c>
      <c r="BL45" s="10">
        <v>87</v>
      </c>
      <c r="BM45" s="10">
        <v>86</v>
      </c>
      <c r="BN45" s="10">
        <v>88</v>
      </c>
      <c r="BO45" s="10">
        <v>96</v>
      </c>
      <c r="BP45" s="10">
        <v>101</v>
      </c>
      <c r="BQ45" s="10">
        <v>112</v>
      </c>
      <c r="BR45" s="10">
        <v>118</v>
      </c>
      <c r="BS45" s="10">
        <v>127</v>
      </c>
      <c r="BT45" s="28">
        <v>0</v>
      </c>
      <c r="BU45" s="28">
        <v>0</v>
      </c>
      <c r="BV45" s="28">
        <v>0</v>
      </c>
      <c r="BW45" s="28">
        <v>0</v>
      </c>
      <c r="BX45" s="28">
        <v>0</v>
      </c>
      <c r="BY45" s="28">
        <v>0</v>
      </c>
      <c r="BZ45" s="28">
        <v>0</v>
      </c>
      <c r="CA45" s="28">
        <v>0</v>
      </c>
      <c r="CB45" s="28">
        <v>0</v>
      </c>
      <c r="CC45" s="28">
        <v>0</v>
      </c>
      <c r="CD45" s="28">
        <v>0</v>
      </c>
      <c r="CE45" s="28">
        <v>0</v>
      </c>
      <c r="CF45" s="28">
        <v>0</v>
      </c>
      <c r="CG45" s="28">
        <v>0</v>
      </c>
      <c r="CH45" s="28">
        <v>0</v>
      </c>
      <c r="CI45" s="28">
        <v>0</v>
      </c>
      <c r="CJ45" s="28">
        <v>0</v>
      </c>
      <c r="CK45" s="28">
        <v>0</v>
      </c>
      <c r="CL45" s="28">
        <v>0</v>
      </c>
      <c r="CM45" s="28">
        <v>0</v>
      </c>
      <c r="CN45" s="28">
        <v>0</v>
      </c>
      <c r="CO45" s="28">
        <v>0</v>
      </c>
      <c r="CP45" s="28">
        <v>0</v>
      </c>
      <c r="CQ45" s="28">
        <v>0</v>
      </c>
      <c r="CR45" s="28">
        <v>0</v>
      </c>
      <c r="CS45" s="28">
        <v>0</v>
      </c>
      <c r="CT45" s="28">
        <v>0</v>
      </c>
      <c r="CU45" s="28">
        <v>0</v>
      </c>
      <c r="CV45" s="28">
        <v>0</v>
      </c>
      <c r="CW45" s="28">
        <v>0</v>
      </c>
      <c r="CX45" s="28">
        <v>0</v>
      </c>
    </row>
    <row r="46" spans="1:102" x14ac:dyDescent="0.25">
      <c r="A46" s="30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  <c r="W46" s="10">
        <v>2</v>
      </c>
      <c r="X46" s="10">
        <v>2</v>
      </c>
      <c r="Y46" s="10">
        <v>12</v>
      </c>
      <c r="Z46" s="10">
        <v>12</v>
      </c>
      <c r="AA46" s="10">
        <v>12</v>
      </c>
      <c r="AB46" s="10">
        <v>12</v>
      </c>
      <c r="AC46" s="10">
        <v>12</v>
      </c>
      <c r="AD46" s="10">
        <v>12</v>
      </c>
      <c r="AE46" s="10">
        <v>12</v>
      </c>
      <c r="AF46" s="10">
        <v>12</v>
      </c>
      <c r="AG46" s="10">
        <v>12</v>
      </c>
      <c r="AH46" s="10">
        <v>12</v>
      </c>
      <c r="AI46" s="10">
        <v>12</v>
      </c>
      <c r="AJ46" s="10">
        <v>13</v>
      </c>
      <c r="AK46" s="10">
        <v>13</v>
      </c>
      <c r="AL46" s="10">
        <v>14</v>
      </c>
      <c r="AM46" s="10">
        <v>16</v>
      </c>
      <c r="AN46" s="10">
        <v>16</v>
      </c>
      <c r="AO46" s="10">
        <v>16</v>
      </c>
      <c r="AP46" s="10">
        <v>16</v>
      </c>
      <c r="AQ46" s="10">
        <v>16</v>
      </c>
      <c r="AR46" s="10">
        <v>16</v>
      </c>
      <c r="AS46" s="10">
        <v>16</v>
      </c>
      <c r="AT46" s="10">
        <v>16</v>
      </c>
      <c r="AU46" s="10">
        <v>16</v>
      </c>
      <c r="AV46" s="10">
        <v>16</v>
      </c>
      <c r="AW46" s="10">
        <v>16</v>
      </c>
      <c r="AX46" s="10">
        <v>16</v>
      </c>
      <c r="AY46" s="10">
        <v>16</v>
      </c>
      <c r="AZ46" s="10">
        <v>16</v>
      </c>
      <c r="BA46" s="10">
        <v>16</v>
      </c>
      <c r="BB46" s="10">
        <v>16</v>
      </c>
      <c r="BC46" s="10">
        <v>16</v>
      </c>
      <c r="BD46" s="10">
        <v>16</v>
      </c>
      <c r="BE46" s="10">
        <v>16</v>
      </c>
      <c r="BF46" s="10">
        <v>16</v>
      </c>
      <c r="BG46" s="10">
        <v>16</v>
      </c>
      <c r="BH46" s="10">
        <v>18</v>
      </c>
      <c r="BI46" s="10">
        <v>18</v>
      </c>
      <c r="BJ46" s="10">
        <v>18</v>
      </c>
      <c r="BK46" s="10">
        <v>18</v>
      </c>
      <c r="BL46" s="10">
        <v>18</v>
      </c>
      <c r="BM46" s="10">
        <v>18</v>
      </c>
      <c r="BN46" s="10">
        <v>18</v>
      </c>
      <c r="BO46" s="10">
        <v>19</v>
      </c>
      <c r="BP46" s="10">
        <v>18</v>
      </c>
      <c r="BQ46" s="10">
        <v>18</v>
      </c>
      <c r="BR46" s="10">
        <v>18</v>
      </c>
      <c r="BS46" s="10">
        <v>18</v>
      </c>
      <c r="BT46" s="28">
        <v>0</v>
      </c>
      <c r="BU46" s="28">
        <v>0</v>
      </c>
      <c r="BV46" s="28">
        <v>0</v>
      </c>
      <c r="BW46" s="28">
        <v>0</v>
      </c>
      <c r="BX46" s="28">
        <v>0</v>
      </c>
      <c r="BY46" s="28">
        <v>0</v>
      </c>
      <c r="BZ46" s="28">
        <v>0</v>
      </c>
      <c r="CA46" s="28">
        <v>0</v>
      </c>
      <c r="CB46" s="28">
        <v>0</v>
      </c>
      <c r="CC46" s="28">
        <v>0</v>
      </c>
      <c r="CD46" s="28">
        <v>0</v>
      </c>
      <c r="CE46" s="28">
        <v>0</v>
      </c>
      <c r="CF46" s="28">
        <v>0</v>
      </c>
      <c r="CG46" s="28">
        <v>0</v>
      </c>
      <c r="CH46" s="28">
        <v>0</v>
      </c>
      <c r="CI46" s="28">
        <v>0</v>
      </c>
      <c r="CJ46" s="28">
        <v>0</v>
      </c>
      <c r="CK46" s="28">
        <v>0</v>
      </c>
      <c r="CL46" s="28">
        <v>0</v>
      </c>
      <c r="CM46" s="28">
        <v>0</v>
      </c>
      <c r="CN46" s="28">
        <v>0</v>
      </c>
      <c r="CO46" s="28">
        <v>0</v>
      </c>
      <c r="CP46" s="28">
        <v>0</v>
      </c>
      <c r="CQ46" s="28">
        <v>0</v>
      </c>
      <c r="CR46" s="28">
        <v>0</v>
      </c>
      <c r="CS46" s="28">
        <v>0</v>
      </c>
      <c r="CT46" s="28">
        <v>0</v>
      </c>
      <c r="CU46" s="28">
        <v>0</v>
      </c>
      <c r="CV46" s="28">
        <v>0</v>
      </c>
      <c r="CW46" s="28">
        <v>0</v>
      </c>
      <c r="CX46" s="28">
        <v>0</v>
      </c>
    </row>
    <row r="47" spans="1:102" x14ac:dyDescent="0.25">
      <c r="A47" s="31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  <c r="BI47" s="10">
        <v>0</v>
      </c>
      <c r="BJ47" s="10">
        <v>0</v>
      </c>
      <c r="BK47" s="10">
        <v>0</v>
      </c>
      <c r="BL47" s="10">
        <v>0</v>
      </c>
      <c r="BM47" s="10">
        <v>0</v>
      </c>
      <c r="BN47" s="10">
        <v>0</v>
      </c>
      <c r="BO47" s="10">
        <v>0</v>
      </c>
      <c r="BP47" s="10">
        <v>0</v>
      </c>
      <c r="BQ47" s="10">
        <v>0</v>
      </c>
      <c r="BR47" s="10">
        <v>0</v>
      </c>
      <c r="BS47" s="10">
        <v>0</v>
      </c>
      <c r="BT47" s="28">
        <v>0</v>
      </c>
      <c r="BU47" s="28">
        <v>0</v>
      </c>
      <c r="BV47" s="28">
        <v>0</v>
      </c>
      <c r="BW47" s="28">
        <v>0</v>
      </c>
      <c r="BX47" s="28">
        <v>0</v>
      </c>
      <c r="BY47" s="28">
        <v>0</v>
      </c>
      <c r="BZ47" s="28">
        <v>0</v>
      </c>
      <c r="CA47" s="28">
        <v>0</v>
      </c>
      <c r="CB47" s="28">
        <v>0</v>
      </c>
      <c r="CC47" s="28">
        <v>0</v>
      </c>
      <c r="CD47" s="28">
        <v>0</v>
      </c>
      <c r="CE47" s="28">
        <v>0</v>
      </c>
      <c r="CF47" s="28">
        <v>0</v>
      </c>
      <c r="CG47" s="28">
        <v>0</v>
      </c>
      <c r="CH47" s="28">
        <v>0</v>
      </c>
      <c r="CI47" s="28">
        <v>0</v>
      </c>
      <c r="CJ47" s="28">
        <v>0</v>
      </c>
      <c r="CK47" s="28">
        <v>0</v>
      </c>
      <c r="CL47" s="28">
        <v>0</v>
      </c>
      <c r="CM47" s="28">
        <v>0</v>
      </c>
      <c r="CN47" s="28">
        <v>0</v>
      </c>
      <c r="CO47" s="28">
        <v>0</v>
      </c>
      <c r="CP47" s="28">
        <v>0</v>
      </c>
      <c r="CQ47" s="28">
        <v>0</v>
      </c>
      <c r="CR47" s="28">
        <v>0</v>
      </c>
      <c r="CS47" s="28">
        <v>0</v>
      </c>
      <c r="CT47" s="28">
        <v>0</v>
      </c>
      <c r="CU47" s="28">
        <v>0</v>
      </c>
      <c r="CV47" s="28">
        <v>0</v>
      </c>
      <c r="CW47" s="28">
        <v>0</v>
      </c>
      <c r="CX47" s="28">
        <v>0</v>
      </c>
    </row>
    <row r="48" spans="1:102" x14ac:dyDescent="0.25">
      <c r="A48" s="31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3</v>
      </c>
      <c r="AK48" s="10">
        <v>3</v>
      </c>
      <c r="AL48" s="10">
        <v>3</v>
      </c>
      <c r="AM48" s="10">
        <v>3</v>
      </c>
      <c r="AN48" s="10">
        <v>3</v>
      </c>
      <c r="AO48" s="10">
        <v>3</v>
      </c>
      <c r="AP48" s="10">
        <v>4</v>
      </c>
      <c r="AQ48" s="10">
        <v>5</v>
      </c>
      <c r="AR48" s="10">
        <v>5</v>
      </c>
      <c r="AS48" s="10">
        <v>5</v>
      </c>
      <c r="AT48" s="10">
        <v>5</v>
      </c>
      <c r="AU48" s="10">
        <v>6</v>
      </c>
      <c r="AV48" s="10">
        <v>6</v>
      </c>
      <c r="AW48" s="10">
        <v>6</v>
      </c>
      <c r="AX48" s="10">
        <v>6</v>
      </c>
      <c r="AY48" s="10">
        <v>6</v>
      </c>
      <c r="AZ48" s="10">
        <v>6</v>
      </c>
      <c r="BA48" s="10">
        <v>6</v>
      </c>
      <c r="BB48" s="10">
        <v>6</v>
      </c>
      <c r="BC48" s="10">
        <v>6</v>
      </c>
      <c r="BD48" s="10">
        <v>6</v>
      </c>
      <c r="BE48" s="10">
        <v>8</v>
      </c>
      <c r="BF48" s="10">
        <v>8</v>
      </c>
      <c r="BG48" s="10">
        <v>8</v>
      </c>
      <c r="BH48" s="10">
        <v>8</v>
      </c>
      <c r="BI48" s="10">
        <v>8</v>
      </c>
      <c r="BJ48" s="10">
        <v>8</v>
      </c>
      <c r="BK48" s="10">
        <v>8</v>
      </c>
      <c r="BL48" s="10">
        <v>8</v>
      </c>
      <c r="BM48" s="10">
        <v>8</v>
      </c>
      <c r="BN48" s="10">
        <v>8</v>
      </c>
      <c r="BO48" s="10">
        <v>8</v>
      </c>
      <c r="BP48" s="10">
        <v>8</v>
      </c>
      <c r="BQ48" s="10">
        <v>8</v>
      </c>
      <c r="BR48" s="10">
        <v>8</v>
      </c>
      <c r="BS48" s="10">
        <v>8</v>
      </c>
      <c r="BT48" s="28">
        <v>0</v>
      </c>
      <c r="BU48" s="28">
        <v>0</v>
      </c>
      <c r="BV48" s="28">
        <v>0</v>
      </c>
      <c r="BW48" s="28">
        <v>0</v>
      </c>
      <c r="BX48" s="28">
        <v>0</v>
      </c>
      <c r="BY48" s="28">
        <v>0</v>
      </c>
      <c r="BZ48" s="28">
        <v>0</v>
      </c>
      <c r="CA48" s="28">
        <v>0</v>
      </c>
      <c r="CB48" s="28">
        <v>0</v>
      </c>
      <c r="CC48" s="28">
        <v>0</v>
      </c>
      <c r="CD48" s="28">
        <v>0</v>
      </c>
      <c r="CE48" s="28">
        <v>0</v>
      </c>
      <c r="CF48" s="28">
        <v>0</v>
      </c>
      <c r="CG48" s="28">
        <v>0</v>
      </c>
      <c r="CH48" s="28">
        <v>0</v>
      </c>
      <c r="CI48" s="28">
        <v>0</v>
      </c>
      <c r="CJ48" s="28">
        <v>0</v>
      </c>
      <c r="CK48" s="28">
        <v>0</v>
      </c>
      <c r="CL48" s="28">
        <v>0</v>
      </c>
      <c r="CM48" s="28">
        <v>0</v>
      </c>
      <c r="CN48" s="28">
        <v>0</v>
      </c>
      <c r="CO48" s="28">
        <v>0</v>
      </c>
      <c r="CP48" s="28">
        <v>0</v>
      </c>
      <c r="CQ48" s="28">
        <v>0</v>
      </c>
      <c r="CR48" s="28">
        <v>0</v>
      </c>
      <c r="CS48" s="28">
        <v>0</v>
      </c>
      <c r="CT48" s="28">
        <v>0</v>
      </c>
      <c r="CU48" s="28">
        <v>0</v>
      </c>
      <c r="CV48" s="28">
        <v>0</v>
      </c>
      <c r="CW48" s="28">
        <v>0</v>
      </c>
      <c r="CX48" s="28">
        <v>0</v>
      </c>
    </row>
    <row r="49" spans="1:102" x14ac:dyDescent="0.25">
      <c r="A49" s="32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  <c r="AF49" s="10">
        <v>4</v>
      </c>
      <c r="AG49" s="10">
        <v>4</v>
      </c>
      <c r="AH49" s="10">
        <v>4</v>
      </c>
      <c r="AI49" s="10">
        <v>4</v>
      </c>
      <c r="AJ49" s="10">
        <v>4</v>
      </c>
      <c r="AK49" s="10">
        <v>4</v>
      </c>
      <c r="AL49" s="10">
        <v>5</v>
      </c>
      <c r="AM49" s="10">
        <v>5</v>
      </c>
      <c r="AN49" s="10">
        <v>6</v>
      </c>
      <c r="AO49" s="10">
        <v>6</v>
      </c>
      <c r="AP49" s="10">
        <v>6</v>
      </c>
      <c r="AQ49" s="10">
        <v>6</v>
      </c>
      <c r="AR49" s="10">
        <v>6</v>
      </c>
      <c r="AS49" s="10">
        <v>6</v>
      </c>
      <c r="AT49" s="10">
        <v>6</v>
      </c>
      <c r="AU49" s="10">
        <v>6</v>
      </c>
      <c r="AV49" s="10">
        <v>6</v>
      </c>
      <c r="AW49" s="10">
        <v>6</v>
      </c>
      <c r="AX49" s="10">
        <v>6</v>
      </c>
      <c r="AY49" s="10">
        <v>7</v>
      </c>
      <c r="AZ49" s="10">
        <v>7</v>
      </c>
      <c r="BA49" s="10">
        <v>7</v>
      </c>
      <c r="BB49" s="10">
        <v>6</v>
      </c>
      <c r="BC49" s="10">
        <v>6</v>
      </c>
      <c r="BD49" s="10">
        <v>6</v>
      </c>
      <c r="BE49" s="10">
        <v>6</v>
      </c>
      <c r="BF49" s="10">
        <v>6</v>
      </c>
      <c r="BG49" s="10">
        <v>6</v>
      </c>
      <c r="BH49" s="10">
        <v>6</v>
      </c>
      <c r="BI49" s="10">
        <v>6</v>
      </c>
      <c r="BJ49" s="10">
        <v>6</v>
      </c>
      <c r="BK49" s="10">
        <v>6</v>
      </c>
      <c r="BL49" s="10">
        <v>6</v>
      </c>
      <c r="BM49" s="10">
        <v>6</v>
      </c>
      <c r="BN49" s="10">
        <v>6</v>
      </c>
      <c r="BO49" s="10">
        <v>6</v>
      </c>
      <c r="BP49" s="10">
        <v>6</v>
      </c>
      <c r="BQ49" s="10">
        <v>7</v>
      </c>
      <c r="BR49" s="10">
        <v>7</v>
      </c>
      <c r="BS49" s="10">
        <v>7</v>
      </c>
      <c r="BT49" s="28">
        <v>0</v>
      </c>
      <c r="BU49" s="28">
        <v>0</v>
      </c>
      <c r="BV49" s="28">
        <v>0</v>
      </c>
      <c r="BW49" s="28">
        <v>0</v>
      </c>
      <c r="BX49" s="28">
        <v>0</v>
      </c>
      <c r="BY49" s="28">
        <v>0</v>
      </c>
      <c r="BZ49" s="28">
        <v>0</v>
      </c>
      <c r="CA49" s="28">
        <v>0</v>
      </c>
      <c r="CB49" s="28">
        <v>0</v>
      </c>
      <c r="CC49" s="28">
        <v>0</v>
      </c>
      <c r="CD49" s="28">
        <v>0</v>
      </c>
      <c r="CE49" s="28">
        <v>0</v>
      </c>
      <c r="CF49" s="28">
        <v>0</v>
      </c>
      <c r="CG49" s="28">
        <v>0</v>
      </c>
      <c r="CH49" s="28">
        <v>0</v>
      </c>
      <c r="CI49" s="28">
        <v>0</v>
      </c>
      <c r="CJ49" s="28">
        <v>0</v>
      </c>
      <c r="CK49" s="28">
        <v>0</v>
      </c>
      <c r="CL49" s="28">
        <v>0</v>
      </c>
      <c r="CM49" s="28">
        <v>0</v>
      </c>
      <c r="CN49" s="28">
        <v>0</v>
      </c>
      <c r="CO49" s="28">
        <v>0</v>
      </c>
      <c r="CP49" s="28">
        <v>0</v>
      </c>
      <c r="CQ49" s="28">
        <v>0</v>
      </c>
      <c r="CR49" s="28">
        <v>0</v>
      </c>
      <c r="CS49" s="28">
        <v>0</v>
      </c>
      <c r="CT49" s="28">
        <v>0</v>
      </c>
      <c r="CU49" s="28">
        <v>0</v>
      </c>
      <c r="CV49" s="28">
        <v>0</v>
      </c>
      <c r="CW49" s="28">
        <v>0</v>
      </c>
      <c r="CX49" s="28">
        <v>0</v>
      </c>
    </row>
    <row r="50" spans="1:102" x14ac:dyDescent="0.25">
      <c r="A50" s="33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  <c r="W50" s="10">
        <v>15</v>
      </c>
      <c r="X50" s="10">
        <v>15</v>
      </c>
      <c r="Y50" s="10">
        <v>15</v>
      </c>
      <c r="Z50" s="10">
        <v>15</v>
      </c>
      <c r="AA50" s="10">
        <v>19</v>
      </c>
      <c r="AB50" s="10">
        <v>28</v>
      </c>
      <c r="AC50" s="10">
        <v>33</v>
      </c>
      <c r="AD50" s="10">
        <v>42</v>
      </c>
      <c r="AE50" s="10">
        <v>52</v>
      </c>
      <c r="AF50" s="10">
        <v>52</v>
      </c>
      <c r="AG50" s="10">
        <v>59</v>
      </c>
      <c r="AH50" s="10">
        <v>76</v>
      </c>
      <c r="AI50" s="10">
        <v>100</v>
      </c>
      <c r="AJ50" s="10">
        <v>146</v>
      </c>
      <c r="AK50" s="10">
        <v>187</v>
      </c>
      <c r="AL50" s="10">
        <v>195</v>
      </c>
      <c r="AM50" s="10">
        <v>223</v>
      </c>
      <c r="AN50" s="10">
        <v>229</v>
      </c>
      <c r="AO50" s="10">
        <v>264</v>
      </c>
      <c r="AP50" s="10">
        <v>303</v>
      </c>
      <c r="AQ50" s="10">
        <v>353</v>
      </c>
      <c r="AR50" s="10">
        <v>400</v>
      </c>
      <c r="AS50" s="10">
        <v>425</v>
      </c>
      <c r="AT50" s="10">
        <v>429</v>
      </c>
      <c r="AU50" s="10">
        <v>433</v>
      </c>
      <c r="AV50" s="10">
        <v>463</v>
      </c>
      <c r="AW50" s="10">
        <v>463</v>
      </c>
      <c r="AX50" s="10">
        <v>496</v>
      </c>
      <c r="AY50" s="10">
        <v>508</v>
      </c>
      <c r="AZ50" s="10">
        <v>524</v>
      </c>
      <c r="BA50" s="10">
        <v>530</v>
      </c>
      <c r="BB50" s="10">
        <v>545</v>
      </c>
      <c r="BC50" s="10">
        <v>593</v>
      </c>
      <c r="BD50" s="10">
        <v>648</v>
      </c>
      <c r="BE50" s="10">
        <v>668</v>
      </c>
      <c r="BF50" s="10">
        <v>688</v>
      </c>
      <c r="BG50" s="10">
        <v>690</v>
      </c>
      <c r="BH50" s="10">
        <v>701</v>
      </c>
      <c r="BI50" s="10">
        <v>709</v>
      </c>
      <c r="BJ50" s="10">
        <v>709</v>
      </c>
      <c r="BK50" s="10">
        <v>711</v>
      </c>
      <c r="BL50" s="10">
        <v>722</v>
      </c>
      <c r="BM50" s="10">
        <v>727</v>
      </c>
      <c r="BN50" s="10">
        <v>731</v>
      </c>
      <c r="BO50" s="10">
        <v>758</v>
      </c>
      <c r="BP50" s="10">
        <v>780</v>
      </c>
      <c r="BQ50" s="10">
        <v>807</v>
      </c>
      <c r="BR50" s="10">
        <v>827</v>
      </c>
      <c r="BS50" s="10">
        <v>863</v>
      </c>
      <c r="BT50" s="28">
        <v>0</v>
      </c>
      <c r="BU50" s="28">
        <v>0</v>
      </c>
      <c r="BV50" s="28">
        <v>0</v>
      </c>
      <c r="BW50" s="28">
        <v>0</v>
      </c>
      <c r="BX50" s="28">
        <v>0</v>
      </c>
      <c r="BY50" s="28">
        <v>0</v>
      </c>
      <c r="BZ50" s="28">
        <v>0</v>
      </c>
      <c r="CA50" s="28">
        <v>0</v>
      </c>
      <c r="CB50" s="28">
        <v>0</v>
      </c>
      <c r="CC50" s="28">
        <v>0</v>
      </c>
      <c r="CD50" s="28">
        <v>0</v>
      </c>
      <c r="CE50" s="28">
        <v>0</v>
      </c>
      <c r="CF50" s="28">
        <v>0</v>
      </c>
      <c r="CG50" s="28">
        <v>0</v>
      </c>
      <c r="CH50" s="28">
        <v>0</v>
      </c>
      <c r="CI50" s="28">
        <v>0</v>
      </c>
      <c r="CJ50" s="28">
        <v>0</v>
      </c>
      <c r="CK50" s="28">
        <v>0</v>
      </c>
      <c r="CL50" s="28">
        <v>0</v>
      </c>
      <c r="CM50" s="28">
        <v>0</v>
      </c>
      <c r="CN50" s="28">
        <v>0</v>
      </c>
      <c r="CO50" s="28">
        <v>0</v>
      </c>
      <c r="CP50" s="28">
        <v>0</v>
      </c>
      <c r="CQ50" s="28">
        <v>0</v>
      </c>
      <c r="CR50" s="28">
        <v>0</v>
      </c>
      <c r="CS50" s="28">
        <v>0</v>
      </c>
      <c r="CT50" s="28">
        <v>0</v>
      </c>
      <c r="CU50" s="28">
        <v>0</v>
      </c>
      <c r="CV50" s="28">
        <v>0</v>
      </c>
      <c r="CW50" s="28">
        <v>0</v>
      </c>
      <c r="CX50" s="28">
        <v>0</v>
      </c>
    </row>
    <row r="51" spans="1:102" x14ac:dyDescent="0.25">
      <c r="A51" s="35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  <c r="W51" s="10">
        <v>4</v>
      </c>
      <c r="X51" s="10">
        <v>4</v>
      </c>
      <c r="Y51" s="10">
        <v>4</v>
      </c>
      <c r="Z51" s="10">
        <v>4</v>
      </c>
      <c r="AA51" s="10">
        <v>4</v>
      </c>
      <c r="AB51" s="10">
        <v>5</v>
      </c>
      <c r="AC51" s="10">
        <v>5</v>
      </c>
      <c r="AD51" s="10">
        <v>7</v>
      </c>
      <c r="AE51" s="10">
        <v>7</v>
      </c>
      <c r="AF51" s="10">
        <v>7</v>
      </c>
      <c r="AG51" s="10">
        <v>8</v>
      </c>
      <c r="AH51" s="10">
        <v>12</v>
      </c>
      <c r="AI51" s="10">
        <v>15</v>
      </c>
      <c r="AJ51" s="10">
        <v>20</v>
      </c>
      <c r="AK51" s="10">
        <v>24</v>
      </c>
      <c r="AL51" s="10">
        <v>28</v>
      </c>
      <c r="AM51" s="10">
        <v>35</v>
      </c>
      <c r="AN51" s="10">
        <v>36</v>
      </c>
      <c r="AO51" s="10">
        <v>64</v>
      </c>
      <c r="AP51" s="10">
        <v>82</v>
      </c>
      <c r="AQ51" s="10">
        <v>94</v>
      </c>
      <c r="AR51" s="10">
        <v>134</v>
      </c>
      <c r="AS51" s="10">
        <v>139</v>
      </c>
      <c r="AT51" s="10">
        <v>140</v>
      </c>
      <c r="AU51" s="10">
        <v>143</v>
      </c>
      <c r="AV51" s="10">
        <v>149</v>
      </c>
      <c r="AW51" s="10">
        <v>149</v>
      </c>
      <c r="AX51" s="10">
        <v>159</v>
      </c>
      <c r="AY51" s="10">
        <v>163</v>
      </c>
      <c r="AZ51" s="10">
        <v>170</v>
      </c>
      <c r="BA51" s="10">
        <v>171</v>
      </c>
      <c r="BB51" s="10">
        <v>174</v>
      </c>
      <c r="BC51" s="10">
        <v>184</v>
      </c>
      <c r="BD51" s="10">
        <v>193</v>
      </c>
      <c r="BE51" s="10">
        <v>196</v>
      </c>
      <c r="BF51" s="10">
        <v>198</v>
      </c>
      <c r="BG51" s="10">
        <v>198</v>
      </c>
      <c r="BH51" s="10">
        <v>204</v>
      </c>
      <c r="BI51" s="10">
        <v>205</v>
      </c>
      <c r="BJ51" s="10">
        <v>206</v>
      </c>
      <c r="BK51" s="10">
        <v>206</v>
      </c>
      <c r="BL51" s="10">
        <v>210</v>
      </c>
      <c r="BM51" s="10">
        <v>213</v>
      </c>
      <c r="BN51" s="10">
        <v>216</v>
      </c>
      <c r="BO51" s="10">
        <v>221</v>
      </c>
      <c r="BP51" s="10">
        <v>225</v>
      </c>
      <c r="BQ51" s="10">
        <v>227</v>
      </c>
      <c r="BR51" s="10">
        <v>228</v>
      </c>
      <c r="BS51" s="10">
        <v>230</v>
      </c>
      <c r="BT51" s="28">
        <v>0</v>
      </c>
      <c r="BU51" s="28">
        <v>0</v>
      </c>
      <c r="BV51" s="28">
        <v>0</v>
      </c>
      <c r="BW51" s="28">
        <v>0</v>
      </c>
      <c r="BX51" s="28">
        <v>0</v>
      </c>
      <c r="BY51" s="28">
        <v>0</v>
      </c>
      <c r="BZ51" s="28">
        <v>0</v>
      </c>
      <c r="CA51" s="28">
        <v>0</v>
      </c>
      <c r="CB51" s="28">
        <v>0</v>
      </c>
      <c r="CC51" s="28">
        <v>0</v>
      </c>
      <c r="CD51" s="28">
        <v>0</v>
      </c>
      <c r="CE51" s="28">
        <v>0</v>
      </c>
      <c r="CF51" s="28">
        <v>0</v>
      </c>
      <c r="CG51" s="28">
        <v>0</v>
      </c>
      <c r="CH51" s="28">
        <v>0</v>
      </c>
      <c r="CI51" s="28">
        <v>0</v>
      </c>
      <c r="CJ51" s="28">
        <v>0</v>
      </c>
      <c r="CK51" s="28">
        <v>0</v>
      </c>
      <c r="CL51" s="28">
        <v>0</v>
      </c>
      <c r="CM51" s="28">
        <v>0</v>
      </c>
      <c r="CN51" s="28">
        <v>0</v>
      </c>
      <c r="CO51" s="28">
        <v>0</v>
      </c>
      <c r="CP51" s="28">
        <v>0</v>
      </c>
      <c r="CQ51" s="28">
        <v>0</v>
      </c>
      <c r="CR51" s="28">
        <v>0</v>
      </c>
      <c r="CS51" s="28">
        <v>0</v>
      </c>
      <c r="CT51" s="28">
        <v>0</v>
      </c>
      <c r="CU51" s="28">
        <v>0</v>
      </c>
      <c r="CV51" s="28">
        <v>0</v>
      </c>
      <c r="CW51" s="28">
        <v>0</v>
      </c>
      <c r="CX51" s="28">
        <v>0</v>
      </c>
    </row>
    <row r="52" spans="1:102" x14ac:dyDescent="0.25">
      <c r="A52" s="30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  <c r="W52" s="10">
        <v>1008</v>
      </c>
      <c r="X52" s="10">
        <v>1164</v>
      </c>
      <c r="Y52" s="10">
        <v>1207</v>
      </c>
      <c r="Z52" s="10">
        <v>1298</v>
      </c>
      <c r="AA52" s="10">
        <v>1375</v>
      </c>
      <c r="AB52" s="10">
        <v>1476</v>
      </c>
      <c r="AC52" s="10">
        <v>1633</v>
      </c>
      <c r="AD52" s="10">
        <v>1809</v>
      </c>
      <c r="AE52" s="10">
        <v>1925</v>
      </c>
      <c r="AF52" s="10">
        <v>2077</v>
      </c>
      <c r="AG52" s="10">
        <v>2256</v>
      </c>
      <c r="AH52" s="10">
        <v>2362</v>
      </c>
      <c r="AI52" s="10">
        <v>2534</v>
      </c>
      <c r="AJ52" s="10">
        <v>2745</v>
      </c>
      <c r="AK52" s="10">
        <v>2889</v>
      </c>
      <c r="AL52" s="10">
        <v>3002</v>
      </c>
      <c r="AM52" s="10">
        <v>3278</v>
      </c>
      <c r="AN52" s="10">
        <v>3448</v>
      </c>
      <c r="AO52" s="10">
        <v>3611</v>
      </c>
      <c r="AP52" s="10">
        <v>3897</v>
      </c>
      <c r="AQ52" s="10">
        <v>4046</v>
      </c>
      <c r="AR52" s="10">
        <v>4340</v>
      </c>
      <c r="AS52" s="10">
        <v>4615</v>
      </c>
      <c r="AT52" s="10">
        <v>4834</v>
      </c>
      <c r="AU52" s="10">
        <v>5016</v>
      </c>
      <c r="AV52" s="10">
        <v>5045</v>
      </c>
      <c r="AW52" s="10">
        <v>5338</v>
      </c>
      <c r="AX52" s="10">
        <v>5610</v>
      </c>
      <c r="AY52" s="10">
        <v>5892</v>
      </c>
      <c r="AZ52" s="10">
        <v>6200</v>
      </c>
      <c r="BA52" s="10">
        <v>6470</v>
      </c>
      <c r="BB52" s="10">
        <v>6666</v>
      </c>
      <c r="BC52" s="10">
        <v>6951</v>
      </c>
      <c r="BD52" s="10">
        <v>7159</v>
      </c>
      <c r="BE52" s="10">
        <v>7386</v>
      </c>
      <c r="BF52" s="10">
        <v>7643</v>
      </c>
      <c r="BG52" s="10">
        <v>7843</v>
      </c>
      <c r="BH52" s="10">
        <v>8020</v>
      </c>
      <c r="BI52" s="10">
        <v>8163</v>
      </c>
      <c r="BJ52" s="10">
        <v>8580</v>
      </c>
      <c r="BK52" s="10">
        <v>8734</v>
      </c>
      <c r="BL52" s="10">
        <v>8945</v>
      </c>
      <c r="BM52" s="10">
        <v>8989</v>
      </c>
      <c r="BN52" s="10">
        <v>9482</v>
      </c>
      <c r="BO52" s="10">
        <v>9839</v>
      </c>
      <c r="BP52" s="10">
        <v>10069</v>
      </c>
      <c r="BQ52" s="10">
        <v>10503</v>
      </c>
      <c r="BR52" s="10">
        <v>10738</v>
      </c>
      <c r="BS52" s="10">
        <v>10906</v>
      </c>
      <c r="BT52" s="28">
        <v>0</v>
      </c>
      <c r="BU52" s="28">
        <v>0</v>
      </c>
      <c r="BV52" s="28">
        <v>0</v>
      </c>
      <c r="BW52" s="28">
        <v>0</v>
      </c>
      <c r="BX52" s="28">
        <v>0</v>
      </c>
      <c r="BY52" s="28">
        <v>0</v>
      </c>
      <c r="BZ52" s="28">
        <v>0</v>
      </c>
      <c r="CA52" s="28">
        <v>0</v>
      </c>
      <c r="CB52" s="28">
        <v>0</v>
      </c>
      <c r="CC52" s="28">
        <v>0</v>
      </c>
      <c r="CD52" s="28">
        <v>0</v>
      </c>
      <c r="CE52" s="28">
        <v>0</v>
      </c>
      <c r="CF52" s="28">
        <v>0</v>
      </c>
      <c r="CG52" s="28">
        <v>0</v>
      </c>
      <c r="CH52" s="28">
        <v>0</v>
      </c>
      <c r="CI52" s="28">
        <v>0</v>
      </c>
      <c r="CJ52" s="28">
        <v>0</v>
      </c>
      <c r="CK52" s="28">
        <v>0</v>
      </c>
      <c r="CL52" s="28">
        <v>0</v>
      </c>
      <c r="CM52" s="28">
        <v>0</v>
      </c>
      <c r="CN52" s="28">
        <v>0</v>
      </c>
      <c r="CO52" s="28">
        <v>0</v>
      </c>
      <c r="CP52" s="28">
        <v>0</v>
      </c>
      <c r="CQ52" s="28">
        <v>0</v>
      </c>
      <c r="CR52" s="28">
        <v>0</v>
      </c>
      <c r="CS52" s="28">
        <v>0</v>
      </c>
      <c r="CT52" s="28">
        <v>0</v>
      </c>
      <c r="CU52" s="28">
        <v>0</v>
      </c>
      <c r="CV52" s="28">
        <v>0</v>
      </c>
      <c r="CW52" s="28">
        <v>0</v>
      </c>
      <c r="CX52" s="28">
        <v>0</v>
      </c>
    </row>
    <row r="53" spans="1:102" x14ac:dyDescent="0.25">
      <c r="A53" s="31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  <c r="W53" s="10">
        <v>1</v>
      </c>
      <c r="X53" s="10">
        <v>1</v>
      </c>
      <c r="Y53" s="10">
        <v>0</v>
      </c>
      <c r="Z53" s="10">
        <v>0</v>
      </c>
      <c r="AA53" s="10">
        <v>0</v>
      </c>
      <c r="AB53" s="10">
        <v>2</v>
      </c>
      <c r="AC53" s="10">
        <v>3</v>
      </c>
      <c r="AD53" s="10">
        <v>11</v>
      </c>
      <c r="AE53" s="10">
        <v>21</v>
      </c>
      <c r="AF53" s="10">
        <v>22</v>
      </c>
      <c r="AG53" s="10">
        <v>25</v>
      </c>
      <c r="AH53" s="10">
        <v>26</v>
      </c>
      <c r="AI53" s="10">
        <v>26</v>
      </c>
      <c r="AJ53" s="10">
        <v>26</v>
      </c>
      <c r="AK53" s="10">
        <v>26</v>
      </c>
      <c r="AL53" s="10">
        <v>27</v>
      </c>
      <c r="AM53" s="10">
        <v>27</v>
      </c>
      <c r="AN53" s="10">
        <v>27</v>
      </c>
      <c r="AO53" s="10">
        <v>27</v>
      </c>
      <c r="AP53" s="10">
        <v>29</v>
      </c>
      <c r="AQ53" s="10">
        <v>29</v>
      </c>
      <c r="AR53" s="10">
        <v>32</v>
      </c>
      <c r="AS53" s="10">
        <v>33</v>
      </c>
      <c r="AT53" s="10">
        <v>33</v>
      </c>
      <c r="AU53" s="10">
        <v>34</v>
      </c>
      <c r="AV53" s="10">
        <v>35</v>
      </c>
      <c r="AW53" s="10">
        <v>39</v>
      </c>
      <c r="AX53" s="10">
        <v>39</v>
      </c>
      <c r="AY53" s="10">
        <v>39</v>
      </c>
      <c r="AZ53" s="10">
        <v>39</v>
      </c>
      <c r="BA53" s="10">
        <v>40</v>
      </c>
      <c r="BB53" s="10">
        <v>43</v>
      </c>
      <c r="BC53" s="10">
        <v>45</v>
      </c>
      <c r="BD53" s="10">
        <v>46</v>
      </c>
      <c r="BE53" s="10">
        <v>47</v>
      </c>
      <c r="BF53" s="10">
        <v>47</v>
      </c>
      <c r="BG53" s="10">
        <v>47</v>
      </c>
      <c r="BH53" s="10">
        <v>47</v>
      </c>
      <c r="BI53" s="10">
        <v>47</v>
      </c>
      <c r="BJ53" s="10">
        <v>51</v>
      </c>
      <c r="BK53" s="10">
        <v>51</v>
      </c>
      <c r="BL53" s="10">
        <v>52</v>
      </c>
      <c r="BM53" s="10">
        <v>52</v>
      </c>
      <c r="BN53" s="10">
        <v>57</v>
      </c>
      <c r="BO53" s="10">
        <v>59</v>
      </c>
      <c r="BP53" s="10">
        <v>59</v>
      </c>
      <c r="BQ53" s="10">
        <v>63</v>
      </c>
      <c r="BR53" s="10">
        <v>63</v>
      </c>
      <c r="BS53" s="10">
        <v>65</v>
      </c>
      <c r="BT53" s="28">
        <v>0</v>
      </c>
      <c r="BU53" s="28">
        <v>0</v>
      </c>
      <c r="BV53" s="28">
        <v>0</v>
      </c>
      <c r="BW53" s="28">
        <v>0</v>
      </c>
      <c r="BX53" s="28">
        <v>0</v>
      </c>
      <c r="BY53" s="28">
        <v>0</v>
      </c>
      <c r="BZ53" s="28">
        <v>0</v>
      </c>
      <c r="CA53" s="28">
        <v>0</v>
      </c>
      <c r="CB53" s="28">
        <v>0</v>
      </c>
      <c r="CC53" s="28">
        <v>0</v>
      </c>
      <c r="CD53" s="28">
        <v>0</v>
      </c>
      <c r="CE53" s="28">
        <v>0</v>
      </c>
      <c r="CF53" s="28">
        <v>0</v>
      </c>
      <c r="CG53" s="28">
        <v>0</v>
      </c>
      <c r="CH53" s="28">
        <v>0</v>
      </c>
      <c r="CI53" s="28">
        <v>0</v>
      </c>
      <c r="CJ53" s="28">
        <v>0</v>
      </c>
      <c r="CK53" s="28">
        <v>0</v>
      </c>
      <c r="CL53" s="28">
        <v>0</v>
      </c>
      <c r="CM53" s="28">
        <v>0</v>
      </c>
      <c r="CN53" s="28">
        <v>0</v>
      </c>
      <c r="CO53" s="28">
        <v>0</v>
      </c>
      <c r="CP53" s="28">
        <v>0</v>
      </c>
      <c r="CQ53" s="28">
        <v>0</v>
      </c>
      <c r="CR53" s="28">
        <v>0</v>
      </c>
      <c r="CS53" s="28">
        <v>0</v>
      </c>
      <c r="CT53" s="28">
        <v>0</v>
      </c>
      <c r="CU53" s="28">
        <v>0</v>
      </c>
      <c r="CV53" s="28">
        <v>0</v>
      </c>
      <c r="CW53" s="28">
        <v>0</v>
      </c>
      <c r="CX53" s="28">
        <v>0</v>
      </c>
    </row>
    <row r="54" spans="1:102" x14ac:dyDescent="0.25">
      <c r="A54" s="32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2</v>
      </c>
      <c r="X54" s="10">
        <v>2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24</v>
      </c>
      <c r="AF54" s="10">
        <v>24</v>
      </c>
      <c r="AG54" s="10">
        <v>25</v>
      </c>
      <c r="AH54" s="10">
        <v>25</v>
      </c>
      <c r="AI54" s="10">
        <v>24</v>
      </c>
      <c r="AJ54" s="10">
        <v>26</v>
      </c>
      <c r="AK54" s="10">
        <v>26</v>
      </c>
      <c r="AL54" s="10">
        <v>26</v>
      </c>
      <c r="AM54" s="10">
        <v>26</v>
      </c>
      <c r="AN54" s="10">
        <v>26</v>
      </c>
      <c r="AO54" s="10">
        <v>26</v>
      </c>
      <c r="AP54" s="10">
        <v>26</v>
      </c>
      <c r="AQ54" s="10">
        <v>26</v>
      </c>
      <c r="AR54" s="10">
        <v>35</v>
      </c>
      <c r="AS54" s="10">
        <v>36</v>
      </c>
      <c r="AT54" s="10">
        <v>36</v>
      </c>
      <c r="AU54" s="10">
        <v>36</v>
      </c>
      <c r="AV54" s="10">
        <v>36</v>
      </c>
      <c r="AW54" s="10">
        <v>37</v>
      </c>
      <c r="AX54" s="10">
        <v>37</v>
      </c>
      <c r="AY54" s="10">
        <v>37</v>
      </c>
      <c r="AZ54" s="10">
        <v>37</v>
      </c>
      <c r="BA54" s="10">
        <v>37</v>
      </c>
      <c r="BB54" s="10">
        <v>39</v>
      </c>
      <c r="BC54" s="10">
        <v>39</v>
      </c>
      <c r="BD54" s="10">
        <v>40</v>
      </c>
      <c r="BE54" s="10">
        <v>42</v>
      </c>
      <c r="BF54" s="10">
        <v>44</v>
      </c>
      <c r="BG54" s="10">
        <v>44</v>
      </c>
      <c r="BH54" s="10">
        <v>44</v>
      </c>
      <c r="BI54" s="10">
        <v>44</v>
      </c>
      <c r="BJ54" s="10">
        <v>46</v>
      </c>
      <c r="BK54" s="10">
        <v>46</v>
      </c>
      <c r="BL54" s="10">
        <v>47</v>
      </c>
      <c r="BM54" s="10">
        <v>47</v>
      </c>
      <c r="BN54" s="10">
        <v>48</v>
      </c>
      <c r="BO54" s="10">
        <v>49</v>
      </c>
      <c r="BP54" s="10">
        <v>53</v>
      </c>
      <c r="BQ54" s="10">
        <v>53</v>
      </c>
      <c r="BR54" s="10">
        <v>55</v>
      </c>
      <c r="BS54" s="10">
        <v>55</v>
      </c>
      <c r="BT54" s="28">
        <v>0</v>
      </c>
      <c r="BU54" s="28">
        <v>0</v>
      </c>
      <c r="BV54" s="28">
        <v>0</v>
      </c>
      <c r="BW54" s="28">
        <v>0</v>
      </c>
      <c r="BX54" s="28">
        <v>0</v>
      </c>
      <c r="BY54" s="28">
        <v>0</v>
      </c>
      <c r="BZ54" s="28">
        <v>0</v>
      </c>
      <c r="CA54" s="28">
        <v>0</v>
      </c>
      <c r="CB54" s="28">
        <v>0</v>
      </c>
      <c r="CC54" s="28">
        <v>0</v>
      </c>
      <c r="CD54" s="28">
        <v>0</v>
      </c>
      <c r="CE54" s="28">
        <v>0</v>
      </c>
      <c r="CF54" s="28">
        <v>0</v>
      </c>
      <c r="CG54" s="28">
        <v>0</v>
      </c>
      <c r="CH54" s="28">
        <v>0</v>
      </c>
      <c r="CI54" s="28">
        <v>0</v>
      </c>
      <c r="CJ54" s="28">
        <v>0</v>
      </c>
      <c r="CK54" s="28">
        <v>0</v>
      </c>
      <c r="CL54" s="28">
        <v>0</v>
      </c>
      <c r="CM54" s="28">
        <v>0</v>
      </c>
      <c r="CN54" s="28">
        <v>0</v>
      </c>
      <c r="CO54" s="28">
        <v>0</v>
      </c>
      <c r="CP54" s="28">
        <v>0</v>
      </c>
      <c r="CQ54" s="28">
        <v>0</v>
      </c>
      <c r="CR54" s="28">
        <v>0</v>
      </c>
      <c r="CS54" s="28">
        <v>0</v>
      </c>
      <c r="CT54" s="28">
        <v>0</v>
      </c>
      <c r="CU54" s="28">
        <v>0</v>
      </c>
      <c r="CV54" s="28">
        <v>0</v>
      </c>
      <c r="CW54" s="28">
        <v>0</v>
      </c>
      <c r="CX54" s="28">
        <v>0</v>
      </c>
    </row>
    <row r="55" spans="1:102" x14ac:dyDescent="0.2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  <c r="W55" s="10">
        <v>65</v>
      </c>
      <c r="X55" s="10">
        <v>72</v>
      </c>
      <c r="Y55" s="10">
        <v>73</v>
      </c>
      <c r="Z55" s="10">
        <v>75</v>
      </c>
      <c r="AA55" s="10">
        <v>77</v>
      </c>
      <c r="AB55" s="10">
        <v>78</v>
      </c>
      <c r="AC55" s="10">
        <v>79</v>
      </c>
      <c r="AD55" s="10">
        <v>83</v>
      </c>
      <c r="AE55" s="10">
        <v>90</v>
      </c>
      <c r="AF55" s="10">
        <v>92</v>
      </c>
      <c r="AG55" s="10">
        <v>97</v>
      </c>
      <c r="AH55" s="10">
        <v>99</v>
      </c>
      <c r="AI55" s="10">
        <v>99</v>
      </c>
      <c r="AJ55" s="10">
        <v>101</v>
      </c>
      <c r="AK55" s="10">
        <v>104</v>
      </c>
      <c r="AL55" s="10">
        <v>108</v>
      </c>
      <c r="AM55" s="10">
        <v>108</v>
      </c>
      <c r="AN55" s="10">
        <v>109</v>
      </c>
      <c r="AO55" s="10">
        <v>115</v>
      </c>
      <c r="AP55" s="10">
        <v>119</v>
      </c>
      <c r="AQ55" s="10">
        <v>122</v>
      </c>
      <c r="AR55" s="10">
        <v>123</v>
      </c>
      <c r="AS55" s="10">
        <v>128</v>
      </c>
      <c r="AT55" s="10">
        <v>128</v>
      </c>
      <c r="AU55" s="10">
        <v>131</v>
      </c>
      <c r="AV55" s="10">
        <v>131</v>
      </c>
      <c r="AW55" s="10">
        <v>135</v>
      </c>
      <c r="AX55" s="10">
        <v>138</v>
      </c>
      <c r="AY55" s="10">
        <v>144</v>
      </c>
      <c r="AZ55" s="10">
        <v>146</v>
      </c>
      <c r="BA55" s="10">
        <v>147</v>
      </c>
      <c r="BB55" s="10">
        <v>148</v>
      </c>
      <c r="BC55" s="10">
        <v>156</v>
      </c>
      <c r="BD55" s="10">
        <v>158</v>
      </c>
      <c r="BE55" s="10">
        <v>158</v>
      </c>
      <c r="BF55" s="10">
        <v>161</v>
      </c>
      <c r="BG55" s="10">
        <v>163</v>
      </c>
      <c r="BH55" s="10">
        <v>164</v>
      </c>
      <c r="BI55" s="10">
        <v>165</v>
      </c>
      <c r="BJ55" s="10">
        <v>167</v>
      </c>
      <c r="BK55" s="10">
        <v>169</v>
      </c>
      <c r="BL55" s="10">
        <v>172</v>
      </c>
      <c r="BM55" s="10">
        <v>174</v>
      </c>
      <c r="BN55" s="10">
        <v>181</v>
      </c>
      <c r="BO55" s="10">
        <v>183</v>
      </c>
      <c r="BP55" s="10">
        <v>183</v>
      </c>
      <c r="BQ55" s="10">
        <v>190</v>
      </c>
      <c r="BR55" s="10">
        <v>192</v>
      </c>
      <c r="BS55" s="10">
        <v>197</v>
      </c>
      <c r="BT55" s="28">
        <v>0</v>
      </c>
      <c r="BU55" s="28">
        <v>0</v>
      </c>
      <c r="BV55" s="28">
        <v>0</v>
      </c>
      <c r="BW55" s="28">
        <v>0</v>
      </c>
      <c r="BX55" s="28">
        <v>0</v>
      </c>
      <c r="BY55" s="28">
        <v>0</v>
      </c>
      <c r="BZ55" s="28">
        <v>0</v>
      </c>
      <c r="CA55" s="28">
        <v>0</v>
      </c>
      <c r="CB55" s="28">
        <v>0</v>
      </c>
      <c r="CC55" s="28">
        <v>0</v>
      </c>
      <c r="CD55" s="28">
        <v>0</v>
      </c>
      <c r="CE55" s="28">
        <v>0</v>
      </c>
      <c r="CF55" s="28">
        <v>0</v>
      </c>
      <c r="CG55" s="28">
        <v>0</v>
      </c>
      <c r="CH55" s="28">
        <v>0</v>
      </c>
      <c r="CI55" s="28">
        <v>0</v>
      </c>
      <c r="CJ55" s="28">
        <v>0</v>
      </c>
      <c r="CK55" s="28">
        <v>0</v>
      </c>
      <c r="CL55" s="28">
        <v>0</v>
      </c>
      <c r="CM55" s="28">
        <v>0</v>
      </c>
      <c r="CN55" s="28">
        <v>0</v>
      </c>
      <c r="CO55" s="28">
        <v>0</v>
      </c>
      <c r="CP55" s="28">
        <v>0</v>
      </c>
      <c r="CQ55" s="28">
        <v>0</v>
      </c>
      <c r="CR55" s="28">
        <v>0</v>
      </c>
      <c r="CS55" s="28">
        <v>0</v>
      </c>
      <c r="CT55" s="28">
        <v>0</v>
      </c>
      <c r="CU55" s="28">
        <v>0</v>
      </c>
      <c r="CV55" s="28">
        <v>0</v>
      </c>
      <c r="CW55" s="28">
        <v>0</v>
      </c>
      <c r="CX55" s="28">
        <v>0</v>
      </c>
    </row>
    <row r="56" spans="1:102" x14ac:dyDescent="0.2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  <c r="W56" s="10">
        <v>379</v>
      </c>
      <c r="X56" s="10">
        <v>397</v>
      </c>
      <c r="Y56" s="10">
        <v>432</v>
      </c>
      <c r="Z56" s="10">
        <v>453</v>
      </c>
      <c r="AA56" s="10">
        <v>497</v>
      </c>
      <c r="AB56" s="10">
        <v>532</v>
      </c>
      <c r="AC56" s="10">
        <v>559</v>
      </c>
      <c r="AD56" s="10">
        <v>584</v>
      </c>
      <c r="AE56" s="10">
        <v>598</v>
      </c>
      <c r="AF56" s="10">
        <v>621</v>
      </c>
      <c r="AG56" s="10">
        <v>684</v>
      </c>
      <c r="AH56" s="10">
        <v>718</v>
      </c>
      <c r="AI56" s="10">
        <v>729</v>
      </c>
      <c r="AJ56" s="10">
        <v>764</v>
      </c>
      <c r="AK56" s="10">
        <v>792</v>
      </c>
      <c r="AL56" s="10">
        <v>817</v>
      </c>
      <c r="AM56" s="10">
        <v>835</v>
      </c>
      <c r="AN56" s="10">
        <v>846</v>
      </c>
      <c r="AO56" s="10">
        <v>876</v>
      </c>
      <c r="AP56" s="10">
        <v>898</v>
      </c>
      <c r="AQ56" s="10">
        <v>926</v>
      </c>
      <c r="AR56" s="10">
        <v>954</v>
      </c>
      <c r="AS56" s="10">
        <v>964</v>
      </c>
      <c r="AT56" s="10">
        <v>985</v>
      </c>
      <c r="AU56" s="10">
        <v>1000</v>
      </c>
      <c r="AV56" s="10">
        <v>1025</v>
      </c>
      <c r="AW56" s="10">
        <v>1032</v>
      </c>
      <c r="AX56" s="10">
        <v>1054</v>
      </c>
      <c r="AY56" s="10">
        <v>1067</v>
      </c>
      <c r="AZ56" s="10">
        <v>1083</v>
      </c>
      <c r="BA56" s="10">
        <v>1106</v>
      </c>
      <c r="BB56" s="10">
        <v>1146</v>
      </c>
      <c r="BC56" s="10">
        <v>1174</v>
      </c>
      <c r="BD56" s="10">
        <v>1198</v>
      </c>
      <c r="BE56" s="10">
        <v>1226</v>
      </c>
      <c r="BF56" s="10">
        <v>1252</v>
      </c>
      <c r="BG56" s="10">
        <v>1272</v>
      </c>
      <c r="BH56" s="10">
        <v>1299</v>
      </c>
      <c r="BI56" s="10">
        <v>1321</v>
      </c>
      <c r="BJ56" s="10">
        <v>1339</v>
      </c>
      <c r="BK56" s="10">
        <v>1375</v>
      </c>
      <c r="BL56" s="10">
        <v>1411</v>
      </c>
      <c r="BM56" s="10">
        <v>1446</v>
      </c>
      <c r="BN56" s="10">
        <v>1492</v>
      </c>
      <c r="BO56" s="10">
        <v>1546</v>
      </c>
      <c r="BP56" s="10">
        <v>1579</v>
      </c>
      <c r="BQ56" s="10">
        <v>1624</v>
      </c>
      <c r="BR56" s="10">
        <v>1678</v>
      </c>
      <c r="BS56" s="10">
        <v>1754</v>
      </c>
      <c r="BT56" s="28">
        <v>0</v>
      </c>
      <c r="BU56" s="28">
        <v>0</v>
      </c>
      <c r="BV56" s="28">
        <v>0</v>
      </c>
      <c r="BW56" s="28">
        <v>0</v>
      </c>
      <c r="BX56" s="28">
        <v>0</v>
      </c>
      <c r="BY56" s="28">
        <v>0</v>
      </c>
      <c r="BZ56" s="28">
        <v>0</v>
      </c>
      <c r="CA56" s="28">
        <v>0</v>
      </c>
      <c r="CB56" s="28">
        <v>0</v>
      </c>
      <c r="CC56" s="28">
        <v>0</v>
      </c>
      <c r="CD56" s="28">
        <v>0</v>
      </c>
      <c r="CE56" s="28">
        <v>0</v>
      </c>
      <c r="CF56" s="28">
        <v>0</v>
      </c>
      <c r="CG56" s="28">
        <v>0</v>
      </c>
      <c r="CH56" s="28">
        <v>0</v>
      </c>
      <c r="CI56" s="28">
        <v>0</v>
      </c>
      <c r="CJ56" s="28">
        <v>0</v>
      </c>
      <c r="CK56" s="28">
        <v>0</v>
      </c>
      <c r="CL56" s="28">
        <v>0</v>
      </c>
      <c r="CM56" s="28">
        <v>0</v>
      </c>
      <c r="CN56" s="28">
        <v>0</v>
      </c>
      <c r="CO56" s="28">
        <v>0</v>
      </c>
      <c r="CP56" s="28">
        <v>0</v>
      </c>
      <c r="CQ56" s="28">
        <v>0</v>
      </c>
      <c r="CR56" s="28">
        <v>0</v>
      </c>
      <c r="CS56" s="28">
        <v>0</v>
      </c>
      <c r="CT56" s="28">
        <v>0</v>
      </c>
      <c r="CU56" s="28">
        <v>0</v>
      </c>
      <c r="CV56" s="28">
        <v>0</v>
      </c>
      <c r="CW56" s="28">
        <v>0</v>
      </c>
      <c r="CX56" s="28">
        <v>0</v>
      </c>
    </row>
    <row r="57" spans="1:102" x14ac:dyDescent="0.25">
      <c r="A57" s="33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  <c r="W57" s="10">
        <v>6</v>
      </c>
      <c r="X57" s="10">
        <v>7</v>
      </c>
      <c r="Y57" s="10">
        <v>6</v>
      </c>
      <c r="Z57" s="10">
        <v>6</v>
      </c>
      <c r="AA57" s="10">
        <v>6</v>
      </c>
      <c r="AB57" s="10">
        <v>7</v>
      </c>
      <c r="AC57" s="10">
        <v>7</v>
      </c>
      <c r="AD57" s="10">
        <v>7</v>
      </c>
      <c r="AE57" s="10">
        <v>7</v>
      </c>
      <c r="AF57" s="10">
        <v>7</v>
      </c>
      <c r="AG57" s="10">
        <v>7</v>
      </c>
      <c r="AH57" s="10">
        <v>7</v>
      </c>
      <c r="AI57" s="10">
        <v>8</v>
      </c>
      <c r="AJ57" s="10">
        <v>8</v>
      </c>
      <c r="AK57" s="10">
        <v>8</v>
      </c>
      <c r="AL57" s="10">
        <v>8</v>
      </c>
      <c r="AM57" s="10">
        <v>9</v>
      </c>
      <c r="AN57" s="10">
        <v>9</v>
      </c>
      <c r="AO57" s="10">
        <v>9</v>
      </c>
      <c r="AP57" s="10">
        <v>10</v>
      </c>
      <c r="AQ57" s="10">
        <v>10</v>
      </c>
      <c r="AR57" s="10">
        <v>10</v>
      </c>
      <c r="AS57" s="10">
        <v>10</v>
      </c>
      <c r="AT57" s="10">
        <v>10</v>
      </c>
      <c r="AU57" s="10">
        <v>10</v>
      </c>
      <c r="AV57" s="10">
        <v>10</v>
      </c>
      <c r="AW57" s="10">
        <v>10</v>
      </c>
      <c r="AX57" s="10">
        <v>10</v>
      </c>
      <c r="AY57" s="10">
        <v>10</v>
      </c>
      <c r="AZ57" s="10">
        <v>10</v>
      </c>
      <c r="BA57" s="10">
        <v>10</v>
      </c>
      <c r="BB57" s="10">
        <v>10</v>
      </c>
      <c r="BC57" s="10">
        <v>10</v>
      </c>
      <c r="BD57" s="10">
        <v>10</v>
      </c>
      <c r="BE57" s="10">
        <v>10</v>
      </c>
      <c r="BF57" s="10">
        <v>10</v>
      </c>
      <c r="BG57" s="10">
        <v>10</v>
      </c>
      <c r="BH57" s="10">
        <v>10</v>
      </c>
      <c r="BI57" s="10">
        <v>10</v>
      </c>
      <c r="BJ57" s="10">
        <v>10</v>
      </c>
      <c r="BK57" s="10">
        <v>9</v>
      </c>
      <c r="BL57" s="10">
        <v>9</v>
      </c>
      <c r="BM57" s="10">
        <v>9</v>
      </c>
      <c r="BN57" s="10">
        <v>9</v>
      </c>
      <c r="BO57" s="10">
        <v>9</v>
      </c>
      <c r="BP57" s="10">
        <v>9</v>
      </c>
      <c r="BQ57" s="10">
        <v>9</v>
      </c>
      <c r="BR57" s="10">
        <v>9</v>
      </c>
      <c r="BS57" s="10">
        <v>9</v>
      </c>
      <c r="BT57" s="28">
        <v>0</v>
      </c>
      <c r="BU57" s="28">
        <v>0</v>
      </c>
      <c r="BV57" s="28">
        <v>0</v>
      </c>
      <c r="BW57" s="28">
        <v>0</v>
      </c>
      <c r="BX57" s="28">
        <v>0</v>
      </c>
      <c r="BY57" s="28">
        <v>0</v>
      </c>
      <c r="BZ57" s="28">
        <v>0</v>
      </c>
      <c r="CA57" s="28">
        <v>0</v>
      </c>
      <c r="CB57" s="28">
        <v>0</v>
      </c>
      <c r="CC57" s="28">
        <v>0</v>
      </c>
      <c r="CD57" s="28">
        <v>0</v>
      </c>
      <c r="CE57" s="28">
        <v>0</v>
      </c>
      <c r="CF57" s="28">
        <v>0</v>
      </c>
      <c r="CG57" s="28">
        <v>0</v>
      </c>
      <c r="CH57" s="28">
        <v>0</v>
      </c>
      <c r="CI57" s="28">
        <v>0</v>
      </c>
      <c r="CJ57" s="28">
        <v>0</v>
      </c>
      <c r="CK57" s="28">
        <v>0</v>
      </c>
      <c r="CL57" s="28">
        <v>0</v>
      </c>
      <c r="CM57" s="28">
        <v>0</v>
      </c>
      <c r="CN57" s="28">
        <v>0</v>
      </c>
      <c r="CO57" s="28">
        <v>0</v>
      </c>
      <c r="CP57" s="28">
        <v>0</v>
      </c>
      <c r="CQ57" s="28">
        <v>0</v>
      </c>
      <c r="CR57" s="28">
        <v>0</v>
      </c>
      <c r="CS57" s="28">
        <v>0</v>
      </c>
      <c r="CT57" s="28">
        <v>0</v>
      </c>
      <c r="CU57" s="28">
        <v>0</v>
      </c>
      <c r="CV57" s="28">
        <v>0</v>
      </c>
      <c r="CW57" s="28">
        <v>0</v>
      </c>
      <c r="CX57" s="28">
        <v>0</v>
      </c>
    </row>
    <row r="58" spans="1:102" x14ac:dyDescent="0.25">
      <c r="A58" s="34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  <c r="W58" s="10">
        <v>3</v>
      </c>
      <c r="X58" s="10">
        <v>3</v>
      </c>
      <c r="Y58" s="10">
        <v>3</v>
      </c>
      <c r="Z58" s="10">
        <v>3</v>
      </c>
      <c r="AA58" s="10">
        <v>3</v>
      </c>
      <c r="AB58" s="10">
        <v>3</v>
      </c>
      <c r="AC58" s="10">
        <v>4</v>
      </c>
      <c r="AD58" s="10">
        <v>4</v>
      </c>
      <c r="AE58" s="10">
        <v>4</v>
      </c>
      <c r="AF58" s="10">
        <v>5</v>
      </c>
      <c r="AG58" s="10">
        <v>5</v>
      </c>
      <c r="AH58" s="10">
        <v>5</v>
      </c>
      <c r="AI58" s="10">
        <v>5</v>
      </c>
      <c r="AJ58" s="10">
        <v>5</v>
      </c>
      <c r="AK58" s="10">
        <v>6</v>
      </c>
      <c r="AL58" s="10">
        <v>6</v>
      </c>
      <c r="AM58" s="10">
        <v>7</v>
      </c>
      <c r="AN58" s="10">
        <v>7</v>
      </c>
      <c r="AO58" s="10">
        <v>7</v>
      </c>
      <c r="AP58" s="10">
        <v>7</v>
      </c>
      <c r="AQ58" s="10">
        <v>7</v>
      </c>
      <c r="AR58" s="10">
        <v>7</v>
      </c>
      <c r="AS58" s="10">
        <v>7</v>
      </c>
      <c r="AT58" s="10">
        <v>7</v>
      </c>
      <c r="AU58" s="10">
        <v>7</v>
      </c>
      <c r="AV58" s="10">
        <v>7</v>
      </c>
      <c r="AW58" s="10">
        <v>7</v>
      </c>
      <c r="AX58" s="10">
        <v>7</v>
      </c>
      <c r="AY58" s="10">
        <v>7</v>
      </c>
      <c r="AZ58" s="10">
        <v>7</v>
      </c>
      <c r="BA58" s="10">
        <v>7</v>
      </c>
      <c r="BB58" s="10">
        <v>7</v>
      </c>
      <c r="BC58" s="10">
        <v>7</v>
      </c>
      <c r="BD58" s="10">
        <v>7</v>
      </c>
      <c r="BE58" s="10">
        <v>7</v>
      </c>
      <c r="BF58" s="10">
        <v>7</v>
      </c>
      <c r="BG58" s="10">
        <v>7</v>
      </c>
      <c r="BH58" s="10">
        <v>7</v>
      </c>
      <c r="BI58" s="10">
        <v>7</v>
      </c>
      <c r="BJ58" s="10">
        <v>8</v>
      </c>
      <c r="BK58" s="10">
        <v>7</v>
      </c>
      <c r="BL58" s="10">
        <v>7</v>
      </c>
      <c r="BM58" s="10">
        <v>7</v>
      </c>
      <c r="BN58" s="10">
        <v>7</v>
      </c>
      <c r="BO58" s="10">
        <v>7</v>
      </c>
      <c r="BP58" s="10">
        <v>7</v>
      </c>
      <c r="BQ58" s="10">
        <v>7</v>
      </c>
      <c r="BR58" s="10">
        <v>7</v>
      </c>
      <c r="BS58" s="10">
        <v>7</v>
      </c>
      <c r="BT58" s="28">
        <v>0</v>
      </c>
      <c r="BU58" s="28">
        <v>0</v>
      </c>
      <c r="BV58" s="28">
        <v>0</v>
      </c>
      <c r="BW58" s="28">
        <v>0</v>
      </c>
      <c r="BX58" s="28">
        <v>0</v>
      </c>
      <c r="BY58" s="28">
        <v>0</v>
      </c>
      <c r="BZ58" s="28">
        <v>0</v>
      </c>
      <c r="CA58" s="28">
        <v>0</v>
      </c>
      <c r="CB58" s="28">
        <v>0</v>
      </c>
      <c r="CC58" s="28">
        <v>0</v>
      </c>
      <c r="CD58" s="28">
        <v>0</v>
      </c>
      <c r="CE58" s="28">
        <v>0</v>
      </c>
      <c r="CF58" s="28">
        <v>0</v>
      </c>
      <c r="CG58" s="28">
        <v>0</v>
      </c>
      <c r="CH58" s="28">
        <v>0</v>
      </c>
      <c r="CI58" s="28">
        <v>0</v>
      </c>
      <c r="CJ58" s="28">
        <v>0</v>
      </c>
      <c r="CK58" s="28">
        <v>0</v>
      </c>
      <c r="CL58" s="28">
        <v>0</v>
      </c>
      <c r="CM58" s="28">
        <v>0</v>
      </c>
      <c r="CN58" s="28">
        <v>0</v>
      </c>
      <c r="CO58" s="28">
        <v>0</v>
      </c>
      <c r="CP58" s="28">
        <v>0</v>
      </c>
      <c r="CQ58" s="28">
        <v>0</v>
      </c>
      <c r="CR58" s="28">
        <v>0</v>
      </c>
      <c r="CS58" s="28">
        <v>0</v>
      </c>
      <c r="CT58" s="28">
        <v>0</v>
      </c>
      <c r="CU58" s="28">
        <v>0</v>
      </c>
      <c r="CV58" s="28">
        <v>0</v>
      </c>
      <c r="CW58" s="28">
        <v>0</v>
      </c>
      <c r="CX58" s="28">
        <v>0</v>
      </c>
    </row>
    <row r="59" spans="1:102" x14ac:dyDescent="0.25">
      <c r="A59" s="34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  <c r="W59" s="10">
        <v>8</v>
      </c>
      <c r="X59" s="10">
        <v>13</v>
      </c>
      <c r="Y59" s="10">
        <v>14</v>
      </c>
      <c r="Z59" s="10">
        <v>15</v>
      </c>
      <c r="AA59" s="10">
        <v>18</v>
      </c>
      <c r="AB59" s="10">
        <v>17</v>
      </c>
      <c r="AC59" s="10">
        <v>18</v>
      </c>
      <c r="AD59" s="10">
        <v>18</v>
      </c>
      <c r="AE59" s="10">
        <v>18</v>
      </c>
      <c r="AF59" s="10">
        <v>18</v>
      </c>
      <c r="AG59" s="10">
        <v>18</v>
      </c>
      <c r="AH59" s="10">
        <v>20</v>
      </c>
      <c r="AI59" s="10">
        <v>20</v>
      </c>
      <c r="AJ59" s="10">
        <v>20</v>
      </c>
      <c r="AK59" s="10">
        <v>20</v>
      </c>
      <c r="AL59" s="10">
        <v>21</v>
      </c>
      <c r="AM59" s="10">
        <v>22</v>
      </c>
      <c r="AN59" s="10">
        <v>22</v>
      </c>
      <c r="AO59" s="10">
        <v>22</v>
      </c>
      <c r="AP59" s="10">
        <v>22</v>
      </c>
      <c r="AQ59" s="10">
        <v>22</v>
      </c>
      <c r="AR59" s="10">
        <v>22</v>
      </c>
      <c r="AS59" s="10">
        <v>22</v>
      </c>
      <c r="AT59" s="10">
        <v>22</v>
      </c>
      <c r="AU59" s="10">
        <v>22</v>
      </c>
      <c r="AV59" s="10">
        <v>22</v>
      </c>
      <c r="AW59" s="10">
        <v>22</v>
      </c>
      <c r="AX59" s="10">
        <v>22</v>
      </c>
      <c r="AY59" s="10">
        <v>22</v>
      </c>
      <c r="AZ59" s="10">
        <v>22</v>
      </c>
      <c r="BA59" s="10">
        <v>22</v>
      </c>
      <c r="BB59" s="10">
        <v>23</v>
      </c>
      <c r="BC59" s="10">
        <v>23</v>
      </c>
      <c r="BD59" s="10">
        <v>23</v>
      </c>
      <c r="BE59" s="10">
        <v>23</v>
      </c>
      <c r="BF59" s="10">
        <v>23</v>
      </c>
      <c r="BG59" s="10">
        <v>23</v>
      </c>
      <c r="BH59" s="10">
        <v>23</v>
      </c>
      <c r="BI59" s="10">
        <v>23</v>
      </c>
      <c r="BJ59" s="10">
        <v>24</v>
      </c>
      <c r="BK59" s="10">
        <v>24</v>
      </c>
      <c r="BL59" s="10">
        <v>24</v>
      </c>
      <c r="BM59" s="10">
        <v>24</v>
      </c>
      <c r="BN59" s="10">
        <v>24</v>
      </c>
      <c r="BO59" s="10">
        <v>24</v>
      </c>
      <c r="BP59" s="10">
        <v>24</v>
      </c>
      <c r="BQ59" s="10">
        <v>24</v>
      </c>
      <c r="BR59" s="10">
        <v>24</v>
      </c>
      <c r="BS59" s="10">
        <v>24</v>
      </c>
      <c r="BT59" s="28">
        <v>0</v>
      </c>
      <c r="BU59" s="28">
        <v>0</v>
      </c>
      <c r="BV59" s="28">
        <v>0</v>
      </c>
      <c r="BW59" s="28">
        <v>0</v>
      </c>
      <c r="BX59" s="28">
        <v>0</v>
      </c>
      <c r="BY59" s="28">
        <v>0</v>
      </c>
      <c r="BZ59" s="28">
        <v>0</v>
      </c>
      <c r="CA59" s="28">
        <v>0</v>
      </c>
      <c r="CB59" s="28">
        <v>0</v>
      </c>
      <c r="CC59" s="28">
        <v>0</v>
      </c>
      <c r="CD59" s="28">
        <v>0</v>
      </c>
      <c r="CE59" s="28">
        <v>0</v>
      </c>
      <c r="CF59" s="28">
        <v>0</v>
      </c>
      <c r="CG59" s="28">
        <v>0</v>
      </c>
      <c r="CH59" s="28">
        <v>0</v>
      </c>
      <c r="CI59" s="28">
        <v>0</v>
      </c>
      <c r="CJ59" s="28">
        <v>0</v>
      </c>
      <c r="CK59" s="28">
        <v>0</v>
      </c>
      <c r="CL59" s="28">
        <v>0</v>
      </c>
      <c r="CM59" s="28">
        <v>0</v>
      </c>
      <c r="CN59" s="28">
        <v>0</v>
      </c>
      <c r="CO59" s="28">
        <v>0</v>
      </c>
      <c r="CP59" s="28">
        <v>0</v>
      </c>
      <c r="CQ59" s="28">
        <v>0</v>
      </c>
      <c r="CR59" s="28">
        <v>0</v>
      </c>
      <c r="CS59" s="28">
        <v>0</v>
      </c>
      <c r="CT59" s="28">
        <v>0</v>
      </c>
      <c r="CU59" s="28">
        <v>0</v>
      </c>
      <c r="CV59" s="28">
        <v>0</v>
      </c>
      <c r="CW59" s="28">
        <v>0</v>
      </c>
      <c r="CX59" s="28">
        <v>0</v>
      </c>
    </row>
    <row r="60" spans="1:102" x14ac:dyDescent="0.25">
      <c r="A60" s="35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1</v>
      </c>
      <c r="AD60" s="10">
        <v>2</v>
      </c>
      <c r="AE60" s="10">
        <v>2</v>
      </c>
      <c r="AF60" s="10">
        <v>2</v>
      </c>
      <c r="AG60" s="10">
        <v>2</v>
      </c>
      <c r="AH60" s="10">
        <v>2</v>
      </c>
      <c r="AI60" s="10">
        <v>2</v>
      </c>
      <c r="AJ60" s="10">
        <v>2</v>
      </c>
      <c r="AK60" s="10">
        <v>2</v>
      </c>
      <c r="AL60" s="10">
        <v>2</v>
      </c>
      <c r="AM60" s="10">
        <v>2</v>
      </c>
      <c r="AN60" s="10">
        <v>2</v>
      </c>
      <c r="AO60" s="10">
        <v>2</v>
      </c>
      <c r="AP60" s="10">
        <v>2</v>
      </c>
      <c r="AQ60" s="10">
        <v>2</v>
      </c>
      <c r="AR60" s="10">
        <v>2</v>
      </c>
      <c r="AS60" s="10">
        <v>2</v>
      </c>
      <c r="AT60" s="10">
        <v>2</v>
      </c>
      <c r="AU60" s="10">
        <v>2</v>
      </c>
      <c r="AV60" s="10">
        <v>2</v>
      </c>
      <c r="AW60" s="10">
        <v>2</v>
      </c>
      <c r="AX60" s="10">
        <v>2</v>
      </c>
      <c r="AY60" s="10">
        <v>2</v>
      </c>
      <c r="AZ60" s="10">
        <v>2</v>
      </c>
      <c r="BA60" s="10">
        <v>2</v>
      </c>
      <c r="BB60" s="10">
        <v>2</v>
      </c>
      <c r="BC60" s="10">
        <v>2</v>
      </c>
      <c r="BD60" s="10">
        <v>2</v>
      </c>
      <c r="BE60" s="10">
        <v>2</v>
      </c>
      <c r="BF60" s="10">
        <v>2</v>
      </c>
      <c r="BG60" s="10">
        <v>2</v>
      </c>
      <c r="BH60" s="10">
        <v>2</v>
      </c>
      <c r="BI60" s="10">
        <v>2</v>
      </c>
      <c r="BJ60" s="10">
        <v>2</v>
      </c>
      <c r="BK60" s="10">
        <v>2</v>
      </c>
      <c r="BL60" s="10">
        <v>2</v>
      </c>
      <c r="BM60" s="10">
        <v>2</v>
      </c>
      <c r="BN60" s="10">
        <v>2</v>
      </c>
      <c r="BO60" s="10">
        <v>2</v>
      </c>
      <c r="BP60" s="10">
        <v>2</v>
      </c>
      <c r="BQ60" s="10">
        <v>2</v>
      </c>
      <c r="BR60" s="10">
        <v>2</v>
      </c>
      <c r="BS60" s="10">
        <v>2</v>
      </c>
      <c r="BT60" s="28">
        <v>0</v>
      </c>
      <c r="BU60" s="28">
        <v>0</v>
      </c>
      <c r="BV60" s="28">
        <v>0</v>
      </c>
      <c r="BW60" s="28">
        <v>0</v>
      </c>
      <c r="BX60" s="28">
        <v>0</v>
      </c>
      <c r="BY60" s="28">
        <v>0</v>
      </c>
      <c r="BZ60" s="28">
        <v>0</v>
      </c>
      <c r="CA60" s="28">
        <v>0</v>
      </c>
      <c r="CB60" s="28">
        <v>0</v>
      </c>
      <c r="CC60" s="28">
        <v>0</v>
      </c>
      <c r="CD60" s="28">
        <v>0</v>
      </c>
      <c r="CE60" s="28">
        <v>0</v>
      </c>
      <c r="CF60" s="28">
        <v>0</v>
      </c>
      <c r="CG60" s="28">
        <v>0</v>
      </c>
      <c r="CH60" s="28">
        <v>0</v>
      </c>
      <c r="CI60" s="28">
        <v>0</v>
      </c>
      <c r="CJ60" s="28">
        <v>0</v>
      </c>
      <c r="CK60" s="28">
        <v>0</v>
      </c>
      <c r="CL60" s="28">
        <v>0</v>
      </c>
      <c r="CM60" s="28">
        <v>0</v>
      </c>
      <c r="CN60" s="28">
        <v>0</v>
      </c>
      <c r="CO60" s="28">
        <v>0</v>
      </c>
      <c r="CP60" s="28">
        <v>0</v>
      </c>
      <c r="CQ60" s="28">
        <v>0</v>
      </c>
      <c r="CR60" s="28">
        <v>0</v>
      </c>
      <c r="CS60" s="28">
        <v>0</v>
      </c>
      <c r="CT60" s="28">
        <v>0</v>
      </c>
      <c r="CU60" s="28">
        <v>0</v>
      </c>
      <c r="CV60" s="28">
        <v>0</v>
      </c>
      <c r="CW60" s="28">
        <v>0</v>
      </c>
      <c r="CX60" s="28">
        <v>0</v>
      </c>
    </row>
    <row r="61" spans="1:102" x14ac:dyDescent="0.25">
      <c r="A61" s="30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  <c r="W61" s="10">
        <v>3</v>
      </c>
      <c r="X61" s="10">
        <v>3</v>
      </c>
      <c r="Y61" s="10">
        <v>5</v>
      </c>
      <c r="Z61" s="10">
        <v>6</v>
      </c>
      <c r="AA61" s="10">
        <v>6</v>
      </c>
      <c r="AB61" s="10">
        <v>6</v>
      </c>
      <c r="AC61" s="10">
        <v>6</v>
      </c>
      <c r="AD61" s="10">
        <v>6</v>
      </c>
      <c r="AE61" s="10">
        <v>6</v>
      </c>
      <c r="AF61" s="10">
        <v>6</v>
      </c>
      <c r="AG61" s="10">
        <v>6</v>
      </c>
      <c r="AH61" s="10">
        <v>7</v>
      </c>
      <c r="AI61" s="10">
        <v>7</v>
      </c>
      <c r="AJ61" s="10">
        <v>7</v>
      </c>
      <c r="AK61" s="10">
        <v>7</v>
      </c>
      <c r="AL61" s="10">
        <v>7</v>
      </c>
      <c r="AM61" s="10">
        <v>7</v>
      </c>
      <c r="AN61" s="10">
        <v>8</v>
      </c>
      <c r="AO61" s="10">
        <v>8</v>
      </c>
      <c r="AP61" s="10">
        <v>9</v>
      </c>
      <c r="AQ61" s="10">
        <v>10</v>
      </c>
      <c r="AR61" s="10">
        <v>10</v>
      </c>
      <c r="AS61" s="10">
        <v>10</v>
      </c>
      <c r="AT61" s="10">
        <v>12</v>
      </c>
      <c r="AU61" s="10">
        <v>15</v>
      </c>
      <c r="AV61" s="10">
        <v>16</v>
      </c>
      <c r="AW61" s="10">
        <v>16</v>
      </c>
      <c r="AX61" s="10">
        <v>16</v>
      </c>
      <c r="AY61" s="10">
        <v>16</v>
      </c>
      <c r="AZ61" s="10">
        <v>16</v>
      </c>
      <c r="BA61" s="10">
        <v>16</v>
      </c>
      <c r="BB61" s="10">
        <v>16</v>
      </c>
      <c r="BC61" s="10">
        <v>16</v>
      </c>
      <c r="BD61" s="10">
        <v>17</v>
      </c>
      <c r="BE61" s="10">
        <v>19</v>
      </c>
      <c r="BF61" s="10">
        <v>19</v>
      </c>
      <c r="BG61" s="10">
        <v>18</v>
      </c>
      <c r="BH61" s="10">
        <v>19</v>
      </c>
      <c r="BI61" s="10">
        <v>19</v>
      </c>
      <c r="BJ61" s="10">
        <v>19</v>
      </c>
      <c r="BK61" s="10">
        <v>21</v>
      </c>
      <c r="BL61" s="10">
        <v>21</v>
      </c>
      <c r="BM61" s="10">
        <v>21</v>
      </c>
      <c r="BN61" s="10">
        <v>22</v>
      </c>
      <c r="BO61" s="10">
        <v>22</v>
      </c>
      <c r="BP61" s="10">
        <v>23</v>
      </c>
      <c r="BQ61" s="10">
        <v>24</v>
      </c>
      <c r="BR61" s="10">
        <v>25</v>
      </c>
      <c r="BS61" s="10">
        <v>25</v>
      </c>
      <c r="BT61" s="28">
        <v>0</v>
      </c>
      <c r="BU61" s="28">
        <v>0</v>
      </c>
      <c r="BV61" s="28">
        <v>0</v>
      </c>
      <c r="BW61" s="28">
        <v>0</v>
      </c>
      <c r="BX61" s="28">
        <v>0</v>
      </c>
      <c r="BY61" s="28">
        <v>0</v>
      </c>
      <c r="BZ61" s="28">
        <v>0</v>
      </c>
      <c r="CA61" s="28">
        <v>0</v>
      </c>
      <c r="CB61" s="28">
        <v>0</v>
      </c>
      <c r="CC61" s="28">
        <v>0</v>
      </c>
      <c r="CD61" s="28">
        <v>0</v>
      </c>
      <c r="CE61" s="28">
        <v>0</v>
      </c>
      <c r="CF61" s="28">
        <v>0</v>
      </c>
      <c r="CG61" s="28">
        <v>0</v>
      </c>
      <c r="CH61" s="28">
        <v>0</v>
      </c>
      <c r="CI61" s="28">
        <v>0</v>
      </c>
      <c r="CJ61" s="28">
        <v>0</v>
      </c>
      <c r="CK61" s="28">
        <v>0</v>
      </c>
      <c r="CL61" s="28">
        <v>0</v>
      </c>
      <c r="CM61" s="28">
        <v>0</v>
      </c>
      <c r="CN61" s="28">
        <v>0</v>
      </c>
      <c r="CO61" s="28">
        <v>0</v>
      </c>
      <c r="CP61" s="28">
        <v>0</v>
      </c>
      <c r="CQ61" s="28">
        <v>0</v>
      </c>
      <c r="CR61" s="28">
        <v>0</v>
      </c>
      <c r="CS61" s="28">
        <v>0</v>
      </c>
      <c r="CT61" s="28">
        <v>0</v>
      </c>
      <c r="CU61" s="28">
        <v>0</v>
      </c>
      <c r="CV61" s="28">
        <v>0</v>
      </c>
      <c r="CW61" s="28">
        <v>0</v>
      </c>
      <c r="CX61" s="28">
        <v>0</v>
      </c>
    </row>
    <row r="62" spans="1:102" x14ac:dyDescent="0.25">
      <c r="A62" s="31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  <c r="W62" s="10">
        <v>65</v>
      </c>
      <c r="X62" s="10">
        <v>66</v>
      </c>
      <c r="Y62" s="10">
        <v>71</v>
      </c>
      <c r="Z62" s="10">
        <v>73</v>
      </c>
      <c r="AA62" s="10">
        <v>72</v>
      </c>
      <c r="AB62" s="10">
        <v>76</v>
      </c>
      <c r="AC62" s="10">
        <v>81</v>
      </c>
      <c r="AD62" s="10">
        <v>81</v>
      </c>
      <c r="AE62" s="10">
        <v>81</v>
      </c>
      <c r="AF62" s="10">
        <v>83</v>
      </c>
      <c r="AG62" s="10">
        <v>86</v>
      </c>
      <c r="AH62" s="10">
        <v>87</v>
      </c>
      <c r="AI62" s="10">
        <v>87</v>
      </c>
      <c r="AJ62" s="10">
        <v>93</v>
      </c>
      <c r="AK62" s="10">
        <v>93</v>
      </c>
      <c r="AL62" s="10">
        <v>95</v>
      </c>
      <c r="AM62" s="10">
        <v>97</v>
      </c>
      <c r="AN62" s="10">
        <v>101</v>
      </c>
      <c r="AO62" s="10">
        <v>105</v>
      </c>
      <c r="AP62" s="10">
        <v>115</v>
      </c>
      <c r="AQ62" s="10">
        <v>115</v>
      </c>
      <c r="AR62" s="10">
        <v>121</v>
      </c>
      <c r="AS62" s="10">
        <v>126</v>
      </c>
      <c r="AT62" s="10">
        <v>132</v>
      </c>
      <c r="AU62" s="10">
        <v>144</v>
      </c>
      <c r="AV62" s="10">
        <v>147</v>
      </c>
      <c r="AW62" s="10">
        <v>150</v>
      </c>
      <c r="AX62" s="10">
        <v>162</v>
      </c>
      <c r="AY62" s="10">
        <v>164</v>
      </c>
      <c r="AZ62" s="10">
        <v>166</v>
      </c>
      <c r="BA62" s="10">
        <v>175</v>
      </c>
      <c r="BB62" s="10">
        <v>182</v>
      </c>
      <c r="BC62" s="10">
        <v>191</v>
      </c>
      <c r="BD62" s="10">
        <v>195</v>
      </c>
      <c r="BE62" s="10">
        <v>209</v>
      </c>
      <c r="BF62" s="10">
        <v>211</v>
      </c>
      <c r="BG62" s="10">
        <v>217</v>
      </c>
      <c r="BH62" s="10">
        <v>223</v>
      </c>
      <c r="BI62" s="10">
        <v>234</v>
      </c>
      <c r="BJ62" s="10">
        <v>245</v>
      </c>
      <c r="BK62" s="10">
        <v>249</v>
      </c>
      <c r="BL62" s="10">
        <v>255</v>
      </c>
      <c r="BM62" s="10">
        <v>262</v>
      </c>
      <c r="BN62" s="10">
        <v>271</v>
      </c>
      <c r="BO62" s="10">
        <v>272</v>
      </c>
      <c r="BP62" s="10">
        <v>296</v>
      </c>
      <c r="BQ62" s="10">
        <v>319</v>
      </c>
      <c r="BR62" s="10">
        <v>331</v>
      </c>
      <c r="BS62" s="10">
        <v>344</v>
      </c>
      <c r="BT62" s="28">
        <v>0</v>
      </c>
      <c r="BU62" s="28">
        <v>0</v>
      </c>
      <c r="BV62" s="28">
        <v>0</v>
      </c>
      <c r="BW62" s="28">
        <v>0</v>
      </c>
      <c r="BX62" s="28">
        <v>0</v>
      </c>
      <c r="BY62" s="28">
        <v>0</v>
      </c>
      <c r="BZ62" s="28">
        <v>0</v>
      </c>
      <c r="CA62" s="28">
        <v>0</v>
      </c>
      <c r="CB62" s="28">
        <v>0</v>
      </c>
      <c r="CC62" s="28">
        <v>0</v>
      </c>
      <c r="CD62" s="28">
        <v>0</v>
      </c>
      <c r="CE62" s="28">
        <v>0</v>
      </c>
      <c r="CF62" s="28">
        <v>0</v>
      </c>
      <c r="CG62" s="28">
        <v>0</v>
      </c>
      <c r="CH62" s="28">
        <v>0</v>
      </c>
      <c r="CI62" s="28">
        <v>0</v>
      </c>
      <c r="CJ62" s="28">
        <v>0</v>
      </c>
      <c r="CK62" s="28">
        <v>0</v>
      </c>
      <c r="CL62" s="28">
        <v>0</v>
      </c>
      <c r="CM62" s="28">
        <v>0</v>
      </c>
      <c r="CN62" s="28">
        <v>0</v>
      </c>
      <c r="CO62" s="28">
        <v>0</v>
      </c>
      <c r="CP62" s="28">
        <v>0</v>
      </c>
      <c r="CQ62" s="28">
        <v>0</v>
      </c>
      <c r="CR62" s="28">
        <v>0</v>
      </c>
      <c r="CS62" s="28">
        <v>0</v>
      </c>
      <c r="CT62" s="28">
        <v>0</v>
      </c>
      <c r="CU62" s="28">
        <v>0</v>
      </c>
      <c r="CV62" s="28">
        <v>0</v>
      </c>
      <c r="CW62" s="28">
        <v>0</v>
      </c>
      <c r="CX62" s="28">
        <v>0</v>
      </c>
    </row>
    <row r="63" spans="1:102" x14ac:dyDescent="0.25">
      <c r="A63" s="31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  <c r="W63" s="10">
        <v>6</v>
      </c>
      <c r="X63" s="10">
        <v>6</v>
      </c>
      <c r="Y63" s="10">
        <v>6</v>
      </c>
      <c r="Z63" s="10">
        <v>6</v>
      </c>
      <c r="AA63" s="10">
        <v>7</v>
      </c>
      <c r="AB63" s="10">
        <v>10</v>
      </c>
      <c r="AC63" s="10">
        <v>13</v>
      </c>
      <c r="AD63" s="10">
        <v>13</v>
      </c>
      <c r="AE63" s="10">
        <v>14</v>
      </c>
      <c r="AF63" s="10">
        <v>14</v>
      </c>
      <c r="AG63" s="10">
        <v>16</v>
      </c>
      <c r="AH63" s="10">
        <v>22</v>
      </c>
      <c r="AI63" s="10">
        <v>30</v>
      </c>
      <c r="AJ63" s="10">
        <v>82</v>
      </c>
      <c r="AK63" s="10">
        <v>84</v>
      </c>
      <c r="AL63" s="10">
        <v>87</v>
      </c>
      <c r="AM63" s="10">
        <v>89</v>
      </c>
      <c r="AN63" s="10">
        <v>91</v>
      </c>
      <c r="AO63" s="10">
        <v>100</v>
      </c>
      <c r="AP63" s="10">
        <v>104</v>
      </c>
      <c r="AQ63" s="10">
        <v>107</v>
      </c>
      <c r="AR63" s="10">
        <v>109</v>
      </c>
      <c r="AS63" s="10">
        <v>113</v>
      </c>
      <c r="AT63" s="10">
        <v>113</v>
      </c>
      <c r="AU63" s="10">
        <v>120</v>
      </c>
      <c r="AV63" s="10">
        <v>122</v>
      </c>
      <c r="AW63" s="10">
        <v>123</v>
      </c>
      <c r="AX63" s="10">
        <v>128</v>
      </c>
      <c r="AY63" s="10">
        <v>128</v>
      </c>
      <c r="AZ63" s="10">
        <v>129</v>
      </c>
      <c r="BA63" s="10">
        <v>129</v>
      </c>
      <c r="BB63" s="10">
        <v>140</v>
      </c>
      <c r="BC63" s="10">
        <v>143</v>
      </c>
      <c r="BD63" s="10">
        <v>145</v>
      </c>
      <c r="BE63" s="10">
        <v>158</v>
      </c>
      <c r="BF63" s="10">
        <v>161</v>
      </c>
      <c r="BG63" s="10">
        <v>161</v>
      </c>
      <c r="BH63" s="10">
        <v>165</v>
      </c>
      <c r="BI63" s="10">
        <v>166</v>
      </c>
      <c r="BJ63" s="10">
        <v>166</v>
      </c>
      <c r="BK63" s="10">
        <v>172</v>
      </c>
      <c r="BL63" s="10">
        <v>186</v>
      </c>
      <c r="BM63" s="10">
        <v>188</v>
      </c>
      <c r="BN63" s="10">
        <v>197</v>
      </c>
      <c r="BO63" s="10">
        <v>199</v>
      </c>
      <c r="BP63" s="10">
        <v>208</v>
      </c>
      <c r="BQ63" s="10">
        <v>213</v>
      </c>
      <c r="BR63" s="10">
        <v>214</v>
      </c>
      <c r="BS63" s="10">
        <v>219</v>
      </c>
      <c r="BT63" s="28">
        <v>0</v>
      </c>
      <c r="BU63" s="28">
        <v>0</v>
      </c>
      <c r="BV63" s="28">
        <v>0</v>
      </c>
      <c r="BW63" s="28">
        <v>0</v>
      </c>
      <c r="BX63" s="28">
        <v>0</v>
      </c>
      <c r="BY63" s="28">
        <v>0</v>
      </c>
      <c r="BZ63" s="28">
        <v>0</v>
      </c>
      <c r="CA63" s="28">
        <v>0</v>
      </c>
      <c r="CB63" s="28">
        <v>0</v>
      </c>
      <c r="CC63" s="28">
        <v>0</v>
      </c>
      <c r="CD63" s="28">
        <v>0</v>
      </c>
      <c r="CE63" s="28">
        <v>0</v>
      </c>
      <c r="CF63" s="28">
        <v>0</v>
      </c>
      <c r="CG63" s="28">
        <v>0</v>
      </c>
      <c r="CH63" s="28">
        <v>0</v>
      </c>
      <c r="CI63" s="28">
        <v>0</v>
      </c>
      <c r="CJ63" s="28">
        <v>0</v>
      </c>
      <c r="CK63" s="28">
        <v>0</v>
      </c>
      <c r="CL63" s="28">
        <v>0</v>
      </c>
      <c r="CM63" s="28">
        <v>0</v>
      </c>
      <c r="CN63" s="28">
        <v>0</v>
      </c>
      <c r="CO63" s="28">
        <v>0</v>
      </c>
      <c r="CP63" s="28">
        <v>0</v>
      </c>
      <c r="CQ63" s="28">
        <v>0</v>
      </c>
      <c r="CR63" s="28">
        <v>0</v>
      </c>
      <c r="CS63" s="28">
        <v>0</v>
      </c>
      <c r="CT63" s="28">
        <v>0</v>
      </c>
      <c r="CU63" s="28">
        <v>0</v>
      </c>
      <c r="CV63" s="28">
        <v>0</v>
      </c>
      <c r="CW63" s="28">
        <v>0</v>
      </c>
      <c r="CX63" s="28">
        <v>0</v>
      </c>
    </row>
    <row r="64" spans="1:102" x14ac:dyDescent="0.25">
      <c r="A64" s="31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  <c r="W64" s="10">
        <v>17</v>
      </c>
      <c r="X64" s="10">
        <v>17</v>
      </c>
      <c r="Y64" s="10">
        <v>23</v>
      </c>
      <c r="Z64" s="10">
        <v>27</v>
      </c>
      <c r="AA64" s="10">
        <v>28</v>
      </c>
      <c r="AB64" s="10">
        <v>33</v>
      </c>
      <c r="AC64" s="10">
        <v>39</v>
      </c>
      <c r="AD64" s="10">
        <v>39</v>
      </c>
      <c r="AE64" s="10">
        <v>41</v>
      </c>
      <c r="AF64" s="10">
        <v>45</v>
      </c>
      <c r="AG64" s="10">
        <v>53</v>
      </c>
      <c r="AH64" s="10">
        <v>58</v>
      </c>
      <c r="AI64" s="10">
        <v>65</v>
      </c>
      <c r="AJ64" s="10">
        <v>72</v>
      </c>
      <c r="AK64" s="10">
        <v>74</v>
      </c>
      <c r="AL64" s="10">
        <v>78</v>
      </c>
      <c r="AM64" s="10">
        <v>79</v>
      </c>
      <c r="AN64" s="10">
        <v>95</v>
      </c>
      <c r="AO64" s="10">
        <v>108</v>
      </c>
      <c r="AP64" s="10">
        <v>120</v>
      </c>
      <c r="AQ64" s="10">
        <v>134</v>
      </c>
      <c r="AR64" s="10">
        <v>145</v>
      </c>
      <c r="AS64" s="10">
        <v>149</v>
      </c>
      <c r="AT64" s="10">
        <v>165</v>
      </c>
      <c r="AU64" s="10">
        <v>190</v>
      </c>
      <c r="AV64" s="10">
        <v>213</v>
      </c>
      <c r="AW64" s="10">
        <v>236</v>
      </c>
      <c r="AX64" s="10">
        <v>242</v>
      </c>
      <c r="AY64" s="10">
        <v>245</v>
      </c>
      <c r="AZ64" s="10">
        <v>250</v>
      </c>
      <c r="BA64" s="10">
        <v>260</v>
      </c>
      <c r="BB64" s="10">
        <v>271</v>
      </c>
      <c r="BC64" s="10">
        <v>278</v>
      </c>
      <c r="BD64" s="10">
        <v>285</v>
      </c>
      <c r="BE64" s="10">
        <v>297</v>
      </c>
      <c r="BF64" s="10">
        <v>303</v>
      </c>
      <c r="BG64" s="10">
        <v>319</v>
      </c>
      <c r="BH64" s="10">
        <v>329</v>
      </c>
      <c r="BI64" s="10">
        <v>345</v>
      </c>
      <c r="BJ64" s="10">
        <v>355</v>
      </c>
      <c r="BK64" s="10">
        <v>358</v>
      </c>
      <c r="BL64" s="10">
        <v>365</v>
      </c>
      <c r="BM64" s="10">
        <v>372</v>
      </c>
      <c r="BN64" s="10">
        <v>376</v>
      </c>
      <c r="BO64" s="10">
        <v>378</v>
      </c>
      <c r="BP64" s="10">
        <v>394</v>
      </c>
      <c r="BQ64" s="10">
        <v>414</v>
      </c>
      <c r="BR64" s="10">
        <v>429</v>
      </c>
      <c r="BS64" s="10">
        <v>444</v>
      </c>
      <c r="BT64" s="28">
        <v>0</v>
      </c>
      <c r="BU64" s="28">
        <v>0</v>
      </c>
      <c r="BV64" s="28">
        <v>0</v>
      </c>
      <c r="BW64" s="28">
        <v>0</v>
      </c>
      <c r="BX64" s="28">
        <v>0</v>
      </c>
      <c r="BY64" s="28">
        <v>0</v>
      </c>
      <c r="BZ64" s="28">
        <v>0</v>
      </c>
      <c r="CA64" s="28">
        <v>0</v>
      </c>
      <c r="CB64" s="28">
        <v>0</v>
      </c>
      <c r="CC64" s="28">
        <v>0</v>
      </c>
      <c r="CD64" s="28">
        <v>0</v>
      </c>
      <c r="CE64" s="28">
        <v>0</v>
      </c>
      <c r="CF64" s="28">
        <v>0</v>
      </c>
      <c r="CG64" s="28">
        <v>0</v>
      </c>
      <c r="CH64" s="28">
        <v>0</v>
      </c>
      <c r="CI64" s="28">
        <v>0</v>
      </c>
      <c r="CJ64" s="28">
        <v>0</v>
      </c>
      <c r="CK64" s="28">
        <v>0</v>
      </c>
      <c r="CL64" s="28">
        <v>0</v>
      </c>
      <c r="CM64" s="28">
        <v>0</v>
      </c>
      <c r="CN64" s="28">
        <v>0</v>
      </c>
      <c r="CO64" s="28">
        <v>0</v>
      </c>
      <c r="CP64" s="28">
        <v>0</v>
      </c>
      <c r="CQ64" s="28">
        <v>0</v>
      </c>
      <c r="CR64" s="28">
        <v>0</v>
      </c>
      <c r="CS64" s="28">
        <v>0</v>
      </c>
      <c r="CT64" s="28">
        <v>0</v>
      </c>
      <c r="CU64" s="28">
        <v>0</v>
      </c>
      <c r="CV64" s="28">
        <v>0</v>
      </c>
      <c r="CW64" s="28">
        <v>0</v>
      </c>
      <c r="CX64" s="28">
        <v>0</v>
      </c>
    </row>
    <row r="65" spans="1:102" x14ac:dyDescent="0.25">
      <c r="A65" s="31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  <c r="W65" s="10">
        <v>15</v>
      </c>
      <c r="X65" s="10">
        <v>17</v>
      </c>
      <c r="Y65" s="10">
        <v>19</v>
      </c>
      <c r="Z65" s="10">
        <v>20</v>
      </c>
      <c r="AA65" s="10">
        <v>21</v>
      </c>
      <c r="AB65" s="10">
        <v>22</v>
      </c>
      <c r="AC65" s="10">
        <v>24</v>
      </c>
      <c r="AD65" s="10">
        <v>24</v>
      </c>
      <c r="AE65" s="10">
        <v>24</v>
      </c>
      <c r="AF65" s="10">
        <v>26</v>
      </c>
      <c r="AG65" s="10">
        <v>27</v>
      </c>
      <c r="AH65" s="10">
        <v>30</v>
      </c>
      <c r="AI65" s="10">
        <v>36</v>
      </c>
      <c r="AJ65" s="10">
        <v>42</v>
      </c>
      <c r="AK65" s="10">
        <v>43</v>
      </c>
      <c r="AL65" s="10">
        <v>44</v>
      </c>
      <c r="AM65" s="10">
        <v>47</v>
      </c>
      <c r="AN65" s="10">
        <v>51</v>
      </c>
      <c r="AO65" s="10">
        <v>52</v>
      </c>
      <c r="AP65" s="10">
        <v>57</v>
      </c>
      <c r="AQ65" s="10">
        <v>61</v>
      </c>
      <c r="AR65" s="10">
        <v>61</v>
      </c>
      <c r="AS65" s="10">
        <v>63</v>
      </c>
      <c r="AT65" s="10">
        <v>68</v>
      </c>
      <c r="AU65" s="10">
        <v>71</v>
      </c>
      <c r="AV65" s="10">
        <v>75</v>
      </c>
      <c r="AW65" s="10">
        <v>78</v>
      </c>
      <c r="AX65" s="10">
        <v>82</v>
      </c>
      <c r="AY65" s="10">
        <v>85</v>
      </c>
      <c r="AZ65" s="10">
        <v>86</v>
      </c>
      <c r="BA65" s="10">
        <v>87</v>
      </c>
      <c r="BB65" s="10">
        <v>88</v>
      </c>
      <c r="BC65" s="10">
        <v>90</v>
      </c>
      <c r="BD65" s="10">
        <v>94</v>
      </c>
      <c r="BE65" s="10">
        <v>96</v>
      </c>
      <c r="BF65" s="10">
        <v>99</v>
      </c>
      <c r="BG65" s="10">
        <v>99</v>
      </c>
      <c r="BH65" s="10">
        <v>103</v>
      </c>
      <c r="BI65" s="10">
        <v>105</v>
      </c>
      <c r="BJ65" s="10">
        <v>110</v>
      </c>
      <c r="BK65" s="10">
        <v>110</v>
      </c>
      <c r="BL65" s="10">
        <v>110</v>
      </c>
      <c r="BM65" s="10">
        <v>111</v>
      </c>
      <c r="BN65" s="10">
        <v>117</v>
      </c>
      <c r="BO65" s="10">
        <v>117</v>
      </c>
      <c r="BP65" s="10">
        <v>129</v>
      </c>
      <c r="BQ65" s="10">
        <v>141</v>
      </c>
      <c r="BR65" s="10">
        <v>146</v>
      </c>
      <c r="BS65" s="10">
        <v>155</v>
      </c>
      <c r="BT65" s="28">
        <v>0</v>
      </c>
      <c r="BU65" s="28">
        <v>0</v>
      </c>
      <c r="BV65" s="28">
        <v>0</v>
      </c>
      <c r="BW65" s="28">
        <v>0</v>
      </c>
      <c r="BX65" s="28">
        <v>0</v>
      </c>
      <c r="BY65" s="28">
        <v>0</v>
      </c>
      <c r="BZ65" s="28">
        <v>0</v>
      </c>
      <c r="CA65" s="28">
        <v>0</v>
      </c>
      <c r="CB65" s="28">
        <v>0</v>
      </c>
      <c r="CC65" s="28">
        <v>0</v>
      </c>
      <c r="CD65" s="28">
        <v>0</v>
      </c>
      <c r="CE65" s="28">
        <v>0</v>
      </c>
      <c r="CF65" s="28">
        <v>0</v>
      </c>
      <c r="CG65" s="28">
        <v>0</v>
      </c>
      <c r="CH65" s="28">
        <v>0</v>
      </c>
      <c r="CI65" s="28">
        <v>0</v>
      </c>
      <c r="CJ65" s="28">
        <v>0</v>
      </c>
      <c r="CK65" s="28">
        <v>0</v>
      </c>
      <c r="CL65" s="28">
        <v>0</v>
      </c>
      <c r="CM65" s="28">
        <v>0</v>
      </c>
      <c r="CN65" s="28">
        <v>0</v>
      </c>
      <c r="CO65" s="28">
        <v>0</v>
      </c>
      <c r="CP65" s="28">
        <v>0</v>
      </c>
      <c r="CQ65" s="28">
        <v>0</v>
      </c>
      <c r="CR65" s="28">
        <v>0</v>
      </c>
      <c r="CS65" s="28">
        <v>0</v>
      </c>
      <c r="CT65" s="28">
        <v>0</v>
      </c>
      <c r="CU65" s="28">
        <v>0</v>
      </c>
      <c r="CV65" s="28">
        <v>0</v>
      </c>
      <c r="CW65" s="28">
        <v>0</v>
      </c>
      <c r="CX65" s="28">
        <v>0</v>
      </c>
    </row>
    <row r="66" spans="1:102" x14ac:dyDescent="0.25">
      <c r="A66" s="32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  <c r="W66" s="10">
        <v>19</v>
      </c>
      <c r="X66" s="10">
        <v>20</v>
      </c>
      <c r="Y66" s="10">
        <v>20</v>
      </c>
      <c r="Z66" s="10">
        <v>21</v>
      </c>
      <c r="AA66" s="10">
        <v>21</v>
      </c>
      <c r="AB66" s="10">
        <v>22</v>
      </c>
      <c r="AC66" s="10">
        <v>25</v>
      </c>
      <c r="AD66" s="10">
        <v>25</v>
      </c>
      <c r="AE66" s="10">
        <v>25</v>
      </c>
      <c r="AF66" s="10">
        <v>27</v>
      </c>
      <c r="AG66" s="10">
        <v>29</v>
      </c>
      <c r="AH66" s="10">
        <v>30</v>
      </c>
      <c r="AI66" s="10">
        <v>31</v>
      </c>
      <c r="AJ66" s="10">
        <v>33</v>
      </c>
      <c r="AK66" s="10">
        <v>33</v>
      </c>
      <c r="AL66" s="10">
        <v>33</v>
      </c>
      <c r="AM66" s="10">
        <v>36</v>
      </c>
      <c r="AN66" s="10">
        <v>36</v>
      </c>
      <c r="AO66" s="10">
        <v>37</v>
      </c>
      <c r="AP66" s="10">
        <v>41</v>
      </c>
      <c r="AQ66" s="10">
        <v>46</v>
      </c>
      <c r="AR66" s="10">
        <v>49</v>
      </c>
      <c r="AS66" s="10">
        <v>50</v>
      </c>
      <c r="AT66" s="10">
        <v>56</v>
      </c>
      <c r="AU66" s="10">
        <v>60</v>
      </c>
      <c r="AV66" s="10">
        <v>61</v>
      </c>
      <c r="AW66" s="10">
        <v>61</v>
      </c>
      <c r="AX66" s="10">
        <v>64</v>
      </c>
      <c r="AY66" s="10">
        <v>66</v>
      </c>
      <c r="AZ66" s="10">
        <v>66</v>
      </c>
      <c r="BA66" s="10">
        <v>69</v>
      </c>
      <c r="BB66" s="10">
        <v>73</v>
      </c>
      <c r="BC66" s="10">
        <v>75</v>
      </c>
      <c r="BD66" s="10">
        <v>79</v>
      </c>
      <c r="BE66" s="10">
        <v>80</v>
      </c>
      <c r="BF66" s="10">
        <v>80</v>
      </c>
      <c r="BG66" s="10">
        <v>84</v>
      </c>
      <c r="BH66" s="10">
        <v>96</v>
      </c>
      <c r="BI66" s="10">
        <v>104</v>
      </c>
      <c r="BJ66" s="10">
        <v>110</v>
      </c>
      <c r="BK66" s="10">
        <v>121</v>
      </c>
      <c r="BL66" s="10">
        <v>128</v>
      </c>
      <c r="BM66" s="10">
        <v>143</v>
      </c>
      <c r="BN66" s="10">
        <v>145</v>
      </c>
      <c r="BO66" s="10">
        <v>147</v>
      </c>
      <c r="BP66" s="10">
        <v>156</v>
      </c>
      <c r="BQ66" s="10">
        <v>168</v>
      </c>
      <c r="BR66" s="10">
        <v>176</v>
      </c>
      <c r="BS66" s="10">
        <v>187</v>
      </c>
      <c r="BT66" s="28">
        <v>0</v>
      </c>
      <c r="BU66" s="28">
        <v>0</v>
      </c>
      <c r="BV66" s="28">
        <v>0</v>
      </c>
      <c r="BW66" s="28">
        <v>0</v>
      </c>
      <c r="BX66" s="28">
        <v>0</v>
      </c>
      <c r="BY66" s="28">
        <v>0</v>
      </c>
      <c r="BZ66" s="28">
        <v>0</v>
      </c>
      <c r="CA66" s="28">
        <v>0</v>
      </c>
      <c r="CB66" s="28">
        <v>0</v>
      </c>
      <c r="CC66" s="28">
        <v>0</v>
      </c>
      <c r="CD66" s="28">
        <v>0</v>
      </c>
      <c r="CE66" s="28">
        <v>0</v>
      </c>
      <c r="CF66" s="28">
        <v>0</v>
      </c>
      <c r="CG66" s="28">
        <v>0</v>
      </c>
      <c r="CH66" s="28">
        <v>0</v>
      </c>
      <c r="CI66" s="28">
        <v>0</v>
      </c>
      <c r="CJ66" s="28">
        <v>0</v>
      </c>
      <c r="CK66" s="28">
        <v>0</v>
      </c>
      <c r="CL66" s="28">
        <v>0</v>
      </c>
      <c r="CM66" s="28">
        <v>0</v>
      </c>
      <c r="CN66" s="28">
        <v>0</v>
      </c>
      <c r="CO66" s="28">
        <v>0</v>
      </c>
      <c r="CP66" s="28">
        <v>0</v>
      </c>
      <c r="CQ66" s="28">
        <v>0</v>
      </c>
      <c r="CR66" s="28">
        <v>0</v>
      </c>
      <c r="CS66" s="28">
        <v>0</v>
      </c>
      <c r="CT66" s="28">
        <v>0</v>
      </c>
      <c r="CU66" s="28">
        <v>0</v>
      </c>
      <c r="CV66" s="28">
        <v>0</v>
      </c>
      <c r="CW66" s="28">
        <v>0</v>
      </c>
      <c r="CX66" s="28">
        <v>0</v>
      </c>
    </row>
    <row r="67" spans="1:102" x14ac:dyDescent="0.2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  <c r="W67" s="10">
        <v>309</v>
      </c>
      <c r="X67" s="10">
        <v>324</v>
      </c>
      <c r="Y67" s="10">
        <v>344</v>
      </c>
      <c r="Z67" s="10">
        <v>367</v>
      </c>
      <c r="AA67" s="10">
        <v>378</v>
      </c>
      <c r="AB67" s="10">
        <v>385</v>
      </c>
      <c r="AC67" s="10">
        <v>413</v>
      </c>
      <c r="AD67" s="10">
        <v>425</v>
      </c>
      <c r="AE67" s="10">
        <v>446</v>
      </c>
      <c r="AF67" s="10">
        <v>468</v>
      </c>
      <c r="AG67" s="10">
        <v>475</v>
      </c>
      <c r="AH67" s="10">
        <v>498</v>
      </c>
      <c r="AI67" s="10">
        <v>529</v>
      </c>
      <c r="AJ67" s="10">
        <v>564</v>
      </c>
      <c r="AK67" s="10">
        <v>596</v>
      </c>
      <c r="AL67" s="10">
        <v>628</v>
      </c>
      <c r="AM67" s="10">
        <v>688</v>
      </c>
      <c r="AN67" s="10">
        <v>727</v>
      </c>
      <c r="AO67" s="10">
        <v>746</v>
      </c>
      <c r="AP67" s="10">
        <v>832</v>
      </c>
      <c r="AQ67" s="10">
        <v>881</v>
      </c>
      <c r="AR67" s="10">
        <v>931</v>
      </c>
      <c r="AS67" s="10">
        <v>961</v>
      </c>
      <c r="AT67" s="10">
        <v>998</v>
      </c>
      <c r="AU67" s="10">
        <v>1025</v>
      </c>
      <c r="AV67" s="10">
        <v>1043</v>
      </c>
      <c r="AW67" s="10">
        <v>1070</v>
      </c>
      <c r="AX67" s="10">
        <v>1127</v>
      </c>
      <c r="AY67" s="10">
        <v>1159</v>
      </c>
      <c r="AZ67" s="10">
        <v>1195</v>
      </c>
      <c r="BA67" s="10">
        <v>1210</v>
      </c>
      <c r="BB67" s="10">
        <v>1283</v>
      </c>
      <c r="BC67" s="10">
        <v>1339</v>
      </c>
      <c r="BD67" s="10">
        <v>1374</v>
      </c>
      <c r="BE67" s="10">
        <v>1430</v>
      </c>
      <c r="BF67" s="10">
        <v>1446</v>
      </c>
      <c r="BG67" s="10">
        <v>1486</v>
      </c>
      <c r="BH67" s="10">
        <v>1527</v>
      </c>
      <c r="BI67" s="10">
        <v>1579</v>
      </c>
      <c r="BJ67" s="10">
        <v>1700</v>
      </c>
      <c r="BK67" s="10">
        <v>1807</v>
      </c>
      <c r="BL67" s="10">
        <v>1831</v>
      </c>
      <c r="BM67" s="10">
        <v>1821</v>
      </c>
      <c r="BN67" s="10">
        <v>2047</v>
      </c>
      <c r="BO67" s="10">
        <v>2186</v>
      </c>
      <c r="BP67" s="10">
        <v>2274</v>
      </c>
      <c r="BQ67" s="10">
        <v>2318</v>
      </c>
      <c r="BR67" s="10">
        <v>2429</v>
      </c>
      <c r="BS67" s="10">
        <v>2529</v>
      </c>
      <c r="BT67" s="28">
        <v>0</v>
      </c>
      <c r="BU67" s="28">
        <v>0</v>
      </c>
      <c r="BV67" s="28">
        <v>0</v>
      </c>
      <c r="BW67" s="28">
        <v>0</v>
      </c>
      <c r="BX67" s="28">
        <v>0</v>
      </c>
      <c r="BY67" s="28">
        <v>0</v>
      </c>
      <c r="BZ67" s="28">
        <v>0</v>
      </c>
      <c r="CA67" s="28">
        <v>0</v>
      </c>
      <c r="CB67" s="28">
        <v>0</v>
      </c>
      <c r="CC67" s="28">
        <v>0</v>
      </c>
      <c r="CD67" s="28">
        <v>0</v>
      </c>
      <c r="CE67" s="28">
        <v>0</v>
      </c>
      <c r="CF67" s="28">
        <v>0</v>
      </c>
      <c r="CG67" s="28">
        <v>0</v>
      </c>
      <c r="CH67" s="28">
        <v>0</v>
      </c>
      <c r="CI67" s="28">
        <v>0</v>
      </c>
      <c r="CJ67" s="28">
        <v>0</v>
      </c>
      <c r="CK67" s="28">
        <v>0</v>
      </c>
      <c r="CL67" s="28">
        <v>0</v>
      </c>
      <c r="CM67" s="28">
        <v>0</v>
      </c>
      <c r="CN67" s="28">
        <v>0</v>
      </c>
      <c r="CO67" s="28">
        <v>0</v>
      </c>
      <c r="CP67" s="28">
        <v>0</v>
      </c>
      <c r="CQ67" s="28">
        <v>0</v>
      </c>
      <c r="CR67" s="28">
        <v>0</v>
      </c>
      <c r="CS67" s="28">
        <v>0</v>
      </c>
      <c r="CT67" s="28">
        <v>0</v>
      </c>
      <c r="CU67" s="28">
        <v>0</v>
      </c>
      <c r="CV67" s="28">
        <v>0</v>
      </c>
      <c r="CW67" s="28">
        <v>0</v>
      </c>
      <c r="CX67" s="28">
        <v>0</v>
      </c>
    </row>
    <row r="68" spans="1:102" x14ac:dyDescent="0.25">
      <c r="A68" s="30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0</v>
      </c>
      <c r="BF68" s="10">
        <v>0</v>
      </c>
      <c r="BG68" s="10">
        <v>0</v>
      </c>
      <c r="BH68" s="10">
        <v>0</v>
      </c>
      <c r="BI68" s="10">
        <v>0</v>
      </c>
      <c r="BJ68" s="10">
        <v>0</v>
      </c>
      <c r="BK68" s="10">
        <v>0</v>
      </c>
      <c r="BL68" s="10">
        <v>0</v>
      </c>
      <c r="BM68" s="10">
        <v>0</v>
      </c>
      <c r="BN68" s="10">
        <v>0</v>
      </c>
      <c r="BO68" s="10">
        <v>0</v>
      </c>
      <c r="BP68" s="10">
        <v>0</v>
      </c>
      <c r="BQ68" s="10">
        <v>0</v>
      </c>
      <c r="BR68" s="10">
        <v>0</v>
      </c>
      <c r="BS68" s="10">
        <v>0</v>
      </c>
      <c r="BT68" s="28">
        <v>0</v>
      </c>
      <c r="BU68" s="28">
        <v>0</v>
      </c>
      <c r="BV68" s="28">
        <v>0</v>
      </c>
      <c r="BW68" s="28">
        <v>0</v>
      </c>
      <c r="BX68" s="28">
        <v>0</v>
      </c>
      <c r="BY68" s="28">
        <v>0</v>
      </c>
      <c r="BZ68" s="28">
        <v>0</v>
      </c>
      <c r="CA68" s="28">
        <v>0</v>
      </c>
      <c r="CB68" s="28">
        <v>0</v>
      </c>
      <c r="CC68" s="28">
        <v>0</v>
      </c>
      <c r="CD68" s="28">
        <v>0</v>
      </c>
      <c r="CE68" s="28">
        <v>0</v>
      </c>
      <c r="CF68" s="28">
        <v>0</v>
      </c>
      <c r="CG68" s="28">
        <v>0</v>
      </c>
      <c r="CH68" s="28">
        <v>0</v>
      </c>
      <c r="CI68" s="28">
        <v>0</v>
      </c>
      <c r="CJ68" s="28">
        <v>0</v>
      </c>
      <c r="CK68" s="28">
        <v>0</v>
      </c>
      <c r="CL68" s="28">
        <v>0</v>
      </c>
      <c r="CM68" s="28">
        <v>0</v>
      </c>
      <c r="CN68" s="28">
        <v>0</v>
      </c>
      <c r="CO68" s="28">
        <v>0</v>
      </c>
      <c r="CP68" s="28">
        <v>0</v>
      </c>
      <c r="CQ68" s="28">
        <v>0</v>
      </c>
      <c r="CR68" s="28">
        <v>0</v>
      </c>
      <c r="CS68" s="28">
        <v>0</v>
      </c>
      <c r="CT68" s="28">
        <v>0</v>
      </c>
      <c r="CU68" s="28">
        <v>0</v>
      </c>
      <c r="CV68" s="28">
        <v>0</v>
      </c>
      <c r="CW68" s="28">
        <v>0</v>
      </c>
      <c r="CX68" s="28">
        <v>0</v>
      </c>
    </row>
    <row r="69" spans="1:102" x14ac:dyDescent="0.25">
      <c r="A69" s="31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  <c r="Y69" s="10">
        <v>3</v>
      </c>
      <c r="Z69" s="10">
        <v>3</v>
      </c>
      <c r="AA69" s="10">
        <v>3</v>
      </c>
      <c r="AB69" s="10">
        <v>3</v>
      </c>
      <c r="AC69" s="10">
        <v>3</v>
      </c>
      <c r="AD69" s="10">
        <v>3</v>
      </c>
      <c r="AE69" s="10">
        <v>3</v>
      </c>
      <c r="AF69" s="10">
        <v>3</v>
      </c>
      <c r="AG69" s="10">
        <v>3</v>
      </c>
      <c r="AH69" s="10">
        <v>3</v>
      </c>
      <c r="AI69" s="10">
        <v>3</v>
      </c>
      <c r="AJ69" s="10">
        <v>3</v>
      </c>
      <c r="AK69" s="10">
        <v>3</v>
      </c>
      <c r="AL69" s="10">
        <v>4</v>
      </c>
      <c r="AM69" s="10">
        <v>4</v>
      </c>
      <c r="AN69" s="10">
        <v>9</v>
      </c>
      <c r="AO69" s="10">
        <v>11</v>
      </c>
      <c r="AP69" s="10">
        <v>12</v>
      </c>
      <c r="AQ69" s="10">
        <v>13</v>
      </c>
      <c r="AR69" s="10">
        <v>15</v>
      </c>
      <c r="AS69" s="10">
        <v>19</v>
      </c>
      <c r="AT69" s="10">
        <v>19</v>
      </c>
      <c r="AU69" s="10">
        <v>21</v>
      </c>
      <c r="AV69" s="10">
        <v>25</v>
      </c>
      <c r="AW69" s="10">
        <v>26</v>
      </c>
      <c r="AX69" s="10">
        <v>28</v>
      </c>
      <c r="AY69" s="10">
        <v>33</v>
      </c>
      <c r="AZ69" s="10">
        <v>34</v>
      </c>
      <c r="BA69" s="10">
        <v>34</v>
      </c>
      <c r="BB69" s="10">
        <v>39</v>
      </c>
      <c r="BC69" s="10">
        <v>40</v>
      </c>
      <c r="BD69" s="10">
        <v>42</v>
      </c>
      <c r="BE69" s="10">
        <v>45</v>
      </c>
      <c r="BF69" s="10">
        <v>48</v>
      </c>
      <c r="BG69" s="10">
        <v>49</v>
      </c>
      <c r="BH69" s="10">
        <v>50</v>
      </c>
      <c r="BI69" s="10">
        <v>64</v>
      </c>
      <c r="BJ69" s="10">
        <v>64</v>
      </c>
      <c r="BK69" s="10">
        <v>66</v>
      </c>
      <c r="BL69" s="10">
        <v>66</v>
      </c>
      <c r="BM69" s="10">
        <v>74</v>
      </c>
      <c r="BN69" s="10">
        <v>77</v>
      </c>
      <c r="BO69" s="10">
        <v>84</v>
      </c>
      <c r="BP69" s="10">
        <v>86</v>
      </c>
      <c r="BQ69" s="10">
        <v>88</v>
      </c>
      <c r="BR69" s="10">
        <v>90</v>
      </c>
      <c r="BS69" s="10">
        <v>91</v>
      </c>
      <c r="BT69" s="28">
        <v>0</v>
      </c>
      <c r="BU69" s="28">
        <v>0</v>
      </c>
      <c r="BV69" s="28">
        <v>0</v>
      </c>
      <c r="BW69" s="28">
        <v>0</v>
      </c>
      <c r="BX69" s="28">
        <v>0</v>
      </c>
      <c r="BY69" s="28">
        <v>0</v>
      </c>
      <c r="BZ69" s="28">
        <v>0</v>
      </c>
      <c r="CA69" s="28">
        <v>0</v>
      </c>
      <c r="CB69" s="28">
        <v>0</v>
      </c>
      <c r="CC69" s="28">
        <v>0</v>
      </c>
      <c r="CD69" s="28">
        <v>0</v>
      </c>
      <c r="CE69" s="28">
        <v>0</v>
      </c>
      <c r="CF69" s="28">
        <v>0</v>
      </c>
      <c r="CG69" s="28">
        <v>0</v>
      </c>
      <c r="CH69" s="28">
        <v>0</v>
      </c>
      <c r="CI69" s="28">
        <v>0</v>
      </c>
      <c r="CJ69" s="28">
        <v>0</v>
      </c>
      <c r="CK69" s="28">
        <v>0</v>
      </c>
      <c r="CL69" s="28">
        <v>0</v>
      </c>
      <c r="CM69" s="28">
        <v>0</v>
      </c>
      <c r="CN69" s="28">
        <v>0</v>
      </c>
      <c r="CO69" s="28">
        <v>0</v>
      </c>
      <c r="CP69" s="28">
        <v>0</v>
      </c>
      <c r="CQ69" s="28">
        <v>0</v>
      </c>
      <c r="CR69" s="28">
        <v>0</v>
      </c>
      <c r="CS69" s="28">
        <v>0</v>
      </c>
      <c r="CT69" s="28">
        <v>0</v>
      </c>
      <c r="CU69" s="28">
        <v>0</v>
      </c>
      <c r="CV69" s="28">
        <v>0</v>
      </c>
      <c r="CW69" s="28">
        <v>0</v>
      </c>
      <c r="CX69" s="28">
        <v>0</v>
      </c>
    </row>
    <row r="70" spans="1:102" x14ac:dyDescent="0.25">
      <c r="A70" s="31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1</v>
      </c>
      <c r="AN70" s="10">
        <v>1</v>
      </c>
      <c r="AO70" s="10">
        <v>2</v>
      </c>
      <c r="AP70" s="10">
        <v>2</v>
      </c>
      <c r="AQ70" s="10">
        <v>2</v>
      </c>
      <c r="AR70" s="10">
        <v>2</v>
      </c>
      <c r="AS70" s="10">
        <v>4</v>
      </c>
      <c r="AT70" s="10">
        <v>5</v>
      </c>
      <c r="AU70" s="10">
        <v>5</v>
      </c>
      <c r="AV70" s="10">
        <v>5</v>
      </c>
      <c r="AW70" s="10">
        <v>5</v>
      </c>
      <c r="AX70" s="10">
        <v>5</v>
      </c>
      <c r="AY70" s="10">
        <v>12</v>
      </c>
      <c r="AZ70" s="10">
        <v>15</v>
      </c>
      <c r="BA70" s="10">
        <v>16</v>
      </c>
      <c r="BB70" s="10">
        <v>18</v>
      </c>
      <c r="BC70" s="10">
        <v>18</v>
      </c>
      <c r="BD70" s="10">
        <v>19</v>
      </c>
      <c r="BE70" s="10">
        <v>20</v>
      </c>
      <c r="BF70" s="10">
        <v>21</v>
      </c>
      <c r="BG70" s="10">
        <v>21</v>
      </c>
      <c r="BH70" s="10">
        <v>21</v>
      </c>
      <c r="BI70" s="10">
        <v>22</v>
      </c>
      <c r="BJ70" s="10">
        <v>22</v>
      </c>
      <c r="BK70" s="10">
        <v>24</v>
      </c>
      <c r="BL70" s="10">
        <v>24</v>
      </c>
      <c r="BM70" s="10">
        <v>26</v>
      </c>
      <c r="BN70" s="10">
        <v>30</v>
      </c>
      <c r="BO70" s="10">
        <v>31</v>
      </c>
      <c r="BP70" s="10">
        <v>32</v>
      </c>
      <c r="BQ70" s="10">
        <v>32</v>
      </c>
      <c r="BR70" s="10">
        <v>34</v>
      </c>
      <c r="BS70" s="10">
        <v>37</v>
      </c>
      <c r="BT70" s="28">
        <v>0</v>
      </c>
      <c r="BU70" s="28">
        <v>0</v>
      </c>
      <c r="BV70" s="28">
        <v>0</v>
      </c>
      <c r="BW70" s="28">
        <v>0</v>
      </c>
      <c r="BX70" s="28">
        <v>0</v>
      </c>
      <c r="BY70" s="28">
        <v>0</v>
      </c>
      <c r="BZ70" s="28">
        <v>0</v>
      </c>
      <c r="CA70" s="28">
        <v>0</v>
      </c>
      <c r="CB70" s="28">
        <v>0</v>
      </c>
      <c r="CC70" s="28">
        <v>0</v>
      </c>
      <c r="CD70" s="28">
        <v>0</v>
      </c>
      <c r="CE70" s="28">
        <v>0</v>
      </c>
      <c r="CF70" s="28">
        <v>0</v>
      </c>
      <c r="CG70" s="28">
        <v>0</v>
      </c>
      <c r="CH70" s="28">
        <v>0</v>
      </c>
      <c r="CI70" s="28">
        <v>0</v>
      </c>
      <c r="CJ70" s="28">
        <v>0</v>
      </c>
      <c r="CK70" s="28">
        <v>0</v>
      </c>
      <c r="CL70" s="28">
        <v>0</v>
      </c>
      <c r="CM70" s="28">
        <v>0</v>
      </c>
      <c r="CN70" s="28">
        <v>0</v>
      </c>
      <c r="CO70" s="28">
        <v>0</v>
      </c>
      <c r="CP70" s="28">
        <v>0</v>
      </c>
      <c r="CQ70" s="28">
        <v>0</v>
      </c>
      <c r="CR70" s="28">
        <v>0</v>
      </c>
      <c r="CS70" s="28">
        <v>0</v>
      </c>
      <c r="CT70" s="28">
        <v>0</v>
      </c>
      <c r="CU70" s="28">
        <v>0</v>
      </c>
      <c r="CV70" s="28">
        <v>0</v>
      </c>
      <c r="CW70" s="28">
        <v>0</v>
      </c>
      <c r="CX70" s="28">
        <v>0</v>
      </c>
    </row>
    <row r="71" spans="1:102" x14ac:dyDescent="0.25">
      <c r="A71" s="31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  <c r="W71" s="10">
        <v>9</v>
      </c>
      <c r="X71" s="10">
        <v>11</v>
      </c>
      <c r="Y71" s="10">
        <v>11</v>
      </c>
      <c r="Z71" s="10">
        <v>11</v>
      </c>
      <c r="AA71" s="10">
        <v>11</v>
      </c>
      <c r="AB71" s="10">
        <v>11</v>
      </c>
      <c r="AC71" s="10">
        <v>12</v>
      </c>
      <c r="AD71" s="10">
        <v>12</v>
      </c>
      <c r="AE71" s="10">
        <v>13</v>
      </c>
      <c r="AF71" s="10">
        <v>13</v>
      </c>
      <c r="AG71" s="10">
        <v>13</v>
      </c>
      <c r="AH71" s="10">
        <v>13</v>
      </c>
      <c r="AI71" s="10">
        <v>13</v>
      </c>
      <c r="AJ71" s="10">
        <v>13</v>
      </c>
      <c r="AK71" s="10">
        <v>13</v>
      </c>
      <c r="AL71" s="10">
        <v>13</v>
      </c>
      <c r="AM71" s="10">
        <v>13</v>
      </c>
      <c r="AN71" s="10">
        <v>13</v>
      </c>
      <c r="AO71" s="10">
        <v>13</v>
      </c>
      <c r="AP71" s="10">
        <v>13</v>
      </c>
      <c r="AQ71" s="10">
        <v>13</v>
      </c>
      <c r="AR71" s="10">
        <v>13</v>
      </c>
      <c r="AS71" s="10">
        <v>13</v>
      </c>
      <c r="AT71" s="10">
        <v>13</v>
      </c>
      <c r="AU71" s="10">
        <v>13</v>
      </c>
      <c r="AV71" s="10">
        <v>13</v>
      </c>
      <c r="AW71" s="10">
        <v>13</v>
      </c>
      <c r="AX71" s="10">
        <v>13</v>
      </c>
      <c r="AY71" s="10">
        <v>13</v>
      </c>
      <c r="AZ71" s="10">
        <v>13</v>
      </c>
      <c r="BA71" s="10">
        <v>13</v>
      </c>
      <c r="BB71" s="10">
        <v>15</v>
      </c>
      <c r="BC71" s="10">
        <v>15</v>
      </c>
      <c r="BD71" s="10">
        <v>15</v>
      </c>
      <c r="BE71" s="10">
        <v>15</v>
      </c>
      <c r="BF71" s="10">
        <v>15</v>
      </c>
      <c r="BG71" s="10">
        <v>15</v>
      </c>
      <c r="BH71" s="10">
        <v>15</v>
      </c>
      <c r="BI71" s="10">
        <v>15</v>
      </c>
      <c r="BJ71" s="10">
        <v>15</v>
      </c>
      <c r="BK71" s="10">
        <v>15</v>
      </c>
      <c r="BL71" s="10">
        <v>15</v>
      </c>
      <c r="BM71" s="10">
        <v>15</v>
      </c>
      <c r="BN71" s="10">
        <v>15</v>
      </c>
      <c r="BO71" s="10">
        <v>15</v>
      </c>
      <c r="BP71" s="10">
        <v>15</v>
      </c>
      <c r="BQ71" s="10">
        <v>15</v>
      </c>
      <c r="BR71" s="10">
        <v>15</v>
      </c>
      <c r="BS71" s="10">
        <v>15</v>
      </c>
      <c r="BT71" s="28">
        <v>0</v>
      </c>
      <c r="BU71" s="28">
        <v>0</v>
      </c>
      <c r="BV71" s="28">
        <v>0</v>
      </c>
      <c r="BW71" s="28">
        <v>0</v>
      </c>
      <c r="BX71" s="28">
        <v>0</v>
      </c>
      <c r="BY71" s="28">
        <v>0</v>
      </c>
      <c r="BZ71" s="28">
        <v>0</v>
      </c>
      <c r="CA71" s="28">
        <v>0</v>
      </c>
      <c r="CB71" s="28">
        <v>0</v>
      </c>
      <c r="CC71" s="28">
        <v>0</v>
      </c>
      <c r="CD71" s="28">
        <v>0</v>
      </c>
      <c r="CE71" s="28">
        <v>0</v>
      </c>
      <c r="CF71" s="28">
        <v>0</v>
      </c>
      <c r="CG71" s="28">
        <v>0</v>
      </c>
      <c r="CH71" s="28">
        <v>0</v>
      </c>
      <c r="CI71" s="28">
        <v>0</v>
      </c>
      <c r="CJ71" s="28">
        <v>0</v>
      </c>
      <c r="CK71" s="28">
        <v>0</v>
      </c>
      <c r="CL71" s="28">
        <v>0</v>
      </c>
      <c r="CM71" s="28">
        <v>0</v>
      </c>
      <c r="CN71" s="28">
        <v>0</v>
      </c>
      <c r="CO71" s="28">
        <v>0</v>
      </c>
      <c r="CP71" s="28">
        <v>0</v>
      </c>
      <c r="CQ71" s="28">
        <v>0</v>
      </c>
      <c r="CR71" s="28">
        <v>0</v>
      </c>
      <c r="CS71" s="28">
        <v>0</v>
      </c>
      <c r="CT71" s="28">
        <v>0</v>
      </c>
      <c r="CU71" s="28">
        <v>0</v>
      </c>
      <c r="CV71" s="28">
        <v>0</v>
      </c>
      <c r="CW71" s="28">
        <v>0</v>
      </c>
      <c r="CX71" s="28">
        <v>0</v>
      </c>
    </row>
    <row r="72" spans="1:102" x14ac:dyDescent="0.25">
      <c r="A72" s="31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  <c r="W72" s="10">
        <v>24</v>
      </c>
      <c r="X72" s="10">
        <v>28</v>
      </c>
      <c r="Y72" s="10">
        <v>27</v>
      </c>
      <c r="Z72" s="10">
        <v>27</v>
      </c>
      <c r="AA72" s="10">
        <v>27</v>
      </c>
      <c r="AB72" s="10">
        <v>28</v>
      </c>
      <c r="AC72" s="10">
        <v>27</v>
      </c>
      <c r="AD72" s="10">
        <v>29</v>
      </c>
      <c r="AE72" s="10">
        <v>29</v>
      </c>
      <c r="AF72" s="10">
        <v>29</v>
      </c>
      <c r="AG72" s="10">
        <v>29</v>
      </c>
      <c r="AH72" s="10">
        <v>30</v>
      </c>
      <c r="AI72" s="10">
        <v>30</v>
      </c>
      <c r="AJ72" s="10">
        <v>30</v>
      </c>
      <c r="AK72" s="10">
        <v>34</v>
      </c>
      <c r="AL72" s="10">
        <v>34</v>
      </c>
      <c r="AM72" s="10">
        <v>34</v>
      </c>
      <c r="AN72" s="10">
        <v>36</v>
      </c>
      <c r="AO72" s="10">
        <v>36</v>
      </c>
      <c r="AP72" s="10">
        <v>38</v>
      </c>
      <c r="AQ72" s="10">
        <v>39</v>
      </c>
      <c r="AR72" s="10">
        <v>39</v>
      </c>
      <c r="AS72" s="10">
        <v>39</v>
      </c>
      <c r="AT72" s="10">
        <v>40</v>
      </c>
      <c r="AU72" s="10">
        <v>41</v>
      </c>
      <c r="AV72" s="10">
        <v>41</v>
      </c>
      <c r="AW72" s="10">
        <v>42</v>
      </c>
      <c r="AX72" s="10">
        <v>42</v>
      </c>
      <c r="AY72" s="10">
        <v>49</v>
      </c>
      <c r="AZ72" s="10">
        <v>49</v>
      </c>
      <c r="BA72" s="10">
        <v>48</v>
      </c>
      <c r="BB72" s="10">
        <v>49</v>
      </c>
      <c r="BC72" s="10">
        <v>49</v>
      </c>
      <c r="BD72" s="10">
        <v>49</v>
      </c>
      <c r="BE72" s="10">
        <v>49</v>
      </c>
      <c r="BF72" s="10">
        <v>49</v>
      </c>
      <c r="BG72" s="10">
        <v>49</v>
      </c>
      <c r="BH72" s="10">
        <v>50</v>
      </c>
      <c r="BI72" s="10">
        <v>50</v>
      </c>
      <c r="BJ72" s="10">
        <v>51</v>
      </c>
      <c r="BK72" s="10">
        <v>51</v>
      </c>
      <c r="BL72" s="10">
        <v>51</v>
      </c>
      <c r="BM72" s="10">
        <v>51</v>
      </c>
      <c r="BN72" s="10">
        <v>51</v>
      </c>
      <c r="BO72" s="10">
        <v>51</v>
      </c>
      <c r="BP72" s="10">
        <v>51</v>
      </c>
      <c r="BQ72" s="10">
        <v>51</v>
      </c>
      <c r="BR72" s="10">
        <v>51</v>
      </c>
      <c r="BS72" s="10">
        <v>51</v>
      </c>
      <c r="BT72" s="28">
        <v>0</v>
      </c>
      <c r="BU72" s="28">
        <v>0</v>
      </c>
      <c r="BV72" s="28">
        <v>0</v>
      </c>
      <c r="BW72" s="28">
        <v>0</v>
      </c>
      <c r="BX72" s="28">
        <v>0</v>
      </c>
      <c r="BY72" s="28">
        <v>0</v>
      </c>
      <c r="BZ72" s="28">
        <v>0</v>
      </c>
      <c r="CA72" s="28">
        <v>0</v>
      </c>
      <c r="CB72" s="28">
        <v>0</v>
      </c>
      <c r="CC72" s="28">
        <v>0</v>
      </c>
      <c r="CD72" s="28">
        <v>0</v>
      </c>
      <c r="CE72" s="28">
        <v>0</v>
      </c>
      <c r="CF72" s="28">
        <v>0</v>
      </c>
      <c r="CG72" s="28">
        <v>0</v>
      </c>
      <c r="CH72" s="28">
        <v>0</v>
      </c>
      <c r="CI72" s="28">
        <v>0</v>
      </c>
      <c r="CJ72" s="28">
        <v>0</v>
      </c>
      <c r="CK72" s="28">
        <v>0</v>
      </c>
      <c r="CL72" s="28">
        <v>0</v>
      </c>
      <c r="CM72" s="28">
        <v>0</v>
      </c>
      <c r="CN72" s="28">
        <v>0</v>
      </c>
      <c r="CO72" s="28">
        <v>0</v>
      </c>
      <c r="CP72" s="28">
        <v>0</v>
      </c>
      <c r="CQ72" s="28">
        <v>0</v>
      </c>
      <c r="CR72" s="28">
        <v>0</v>
      </c>
      <c r="CS72" s="28">
        <v>0</v>
      </c>
      <c r="CT72" s="28">
        <v>0</v>
      </c>
      <c r="CU72" s="28">
        <v>0</v>
      </c>
      <c r="CV72" s="28">
        <v>0</v>
      </c>
      <c r="CW72" s="28">
        <v>0</v>
      </c>
      <c r="CX72" s="28">
        <v>0</v>
      </c>
    </row>
    <row r="73" spans="1:102" x14ac:dyDescent="0.25">
      <c r="A73" s="31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  <c r="W73" s="10">
        <v>7</v>
      </c>
      <c r="X73" s="10">
        <v>7</v>
      </c>
      <c r="Y73" s="10">
        <v>7</v>
      </c>
      <c r="Z73" s="10">
        <v>7</v>
      </c>
      <c r="AA73" s="10">
        <v>7</v>
      </c>
      <c r="AB73" s="10">
        <v>8</v>
      </c>
      <c r="AC73" s="10">
        <v>8</v>
      </c>
      <c r="AD73" s="10">
        <v>10</v>
      </c>
      <c r="AE73" s="10">
        <v>10</v>
      </c>
      <c r="AF73" s="10">
        <v>10</v>
      </c>
      <c r="AG73" s="10">
        <v>11</v>
      </c>
      <c r="AH73" s="10">
        <v>11</v>
      </c>
      <c r="AI73" s="10">
        <v>11</v>
      </c>
      <c r="AJ73" s="10">
        <v>11</v>
      </c>
      <c r="AK73" s="10">
        <v>11</v>
      </c>
      <c r="AL73" s="10">
        <v>11</v>
      </c>
      <c r="AM73" s="10">
        <v>11</v>
      </c>
      <c r="AN73" s="10">
        <v>11</v>
      </c>
      <c r="AO73" s="10">
        <v>11</v>
      </c>
      <c r="AP73" s="10">
        <v>11</v>
      </c>
      <c r="AQ73" s="10">
        <v>11</v>
      </c>
      <c r="AR73" s="10">
        <v>12</v>
      </c>
      <c r="AS73" s="10">
        <v>12</v>
      </c>
      <c r="AT73" s="10">
        <v>12</v>
      </c>
      <c r="AU73" s="10">
        <v>12</v>
      </c>
      <c r="AV73" s="10">
        <v>12</v>
      </c>
      <c r="AW73" s="10">
        <v>12</v>
      </c>
      <c r="AX73" s="10">
        <v>13</v>
      </c>
      <c r="AY73" s="10">
        <v>13</v>
      </c>
      <c r="AZ73" s="10">
        <v>13</v>
      </c>
      <c r="BA73" s="10">
        <v>14</v>
      </c>
      <c r="BB73" s="10">
        <v>15</v>
      </c>
      <c r="BC73" s="10">
        <v>15</v>
      </c>
      <c r="BD73" s="10">
        <v>15</v>
      </c>
      <c r="BE73" s="10">
        <v>16</v>
      </c>
      <c r="BF73" s="10">
        <v>16</v>
      </c>
      <c r="BG73" s="10">
        <v>16</v>
      </c>
      <c r="BH73" s="10">
        <v>16</v>
      </c>
      <c r="BI73" s="10">
        <v>16</v>
      </c>
      <c r="BJ73" s="10">
        <v>16</v>
      </c>
      <c r="BK73" s="10">
        <v>17</v>
      </c>
      <c r="BL73" s="10">
        <v>17</v>
      </c>
      <c r="BM73" s="10">
        <v>17</v>
      </c>
      <c r="BN73" s="10">
        <v>18</v>
      </c>
      <c r="BO73" s="10">
        <v>21</v>
      </c>
      <c r="BP73" s="10">
        <v>21</v>
      </c>
      <c r="BQ73" s="10">
        <v>21</v>
      </c>
      <c r="BR73" s="10">
        <v>21</v>
      </c>
      <c r="BS73" s="10">
        <v>21</v>
      </c>
      <c r="BT73" s="28">
        <v>0</v>
      </c>
      <c r="BU73" s="28">
        <v>0</v>
      </c>
      <c r="BV73" s="28">
        <v>0</v>
      </c>
      <c r="BW73" s="28">
        <v>0</v>
      </c>
      <c r="BX73" s="28">
        <v>0</v>
      </c>
      <c r="BY73" s="28">
        <v>0</v>
      </c>
      <c r="BZ73" s="28">
        <v>0</v>
      </c>
      <c r="CA73" s="28">
        <v>0</v>
      </c>
      <c r="CB73" s="28">
        <v>0</v>
      </c>
      <c r="CC73" s="28">
        <v>0</v>
      </c>
      <c r="CD73" s="28">
        <v>0</v>
      </c>
      <c r="CE73" s="28">
        <v>0</v>
      </c>
      <c r="CF73" s="28">
        <v>0</v>
      </c>
      <c r="CG73" s="28">
        <v>0</v>
      </c>
      <c r="CH73" s="28">
        <v>0</v>
      </c>
      <c r="CI73" s="28">
        <v>0</v>
      </c>
      <c r="CJ73" s="28">
        <v>0</v>
      </c>
      <c r="CK73" s="28">
        <v>0</v>
      </c>
      <c r="CL73" s="28">
        <v>0</v>
      </c>
      <c r="CM73" s="28">
        <v>0</v>
      </c>
      <c r="CN73" s="28">
        <v>0</v>
      </c>
      <c r="CO73" s="28">
        <v>0</v>
      </c>
      <c r="CP73" s="28">
        <v>0</v>
      </c>
      <c r="CQ73" s="28">
        <v>0</v>
      </c>
      <c r="CR73" s="28">
        <v>0</v>
      </c>
      <c r="CS73" s="28">
        <v>0</v>
      </c>
      <c r="CT73" s="28">
        <v>0</v>
      </c>
      <c r="CU73" s="28">
        <v>0</v>
      </c>
      <c r="CV73" s="28">
        <v>0</v>
      </c>
      <c r="CW73" s="28">
        <v>0</v>
      </c>
      <c r="CX73" s="28">
        <v>0</v>
      </c>
    </row>
    <row r="74" spans="1:102" x14ac:dyDescent="0.25">
      <c r="A74" s="31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10">
        <v>1</v>
      </c>
      <c r="AB74" s="10">
        <v>1</v>
      </c>
      <c r="AC74" s="10">
        <v>1</v>
      </c>
      <c r="AD74" s="10">
        <v>1</v>
      </c>
      <c r="AE74" s="10">
        <v>1</v>
      </c>
      <c r="AF74" s="10">
        <v>1</v>
      </c>
      <c r="AG74" s="10">
        <v>1</v>
      </c>
      <c r="AH74" s="10">
        <v>1</v>
      </c>
      <c r="AI74" s="10">
        <v>1</v>
      </c>
      <c r="AJ74" s="10">
        <v>1</v>
      </c>
      <c r="AK74" s="10">
        <v>1</v>
      </c>
      <c r="AL74" s="10">
        <v>1</v>
      </c>
      <c r="AM74" s="10">
        <v>1</v>
      </c>
      <c r="AN74" s="10">
        <v>1</v>
      </c>
      <c r="AO74" s="10">
        <v>1</v>
      </c>
      <c r="AP74" s="10">
        <v>1</v>
      </c>
      <c r="AQ74" s="10">
        <v>1</v>
      </c>
      <c r="AR74" s="10">
        <v>2</v>
      </c>
      <c r="AS74" s="10">
        <v>2</v>
      </c>
      <c r="AT74" s="10">
        <v>2</v>
      </c>
      <c r="AU74" s="10">
        <v>2</v>
      </c>
      <c r="AV74" s="10">
        <v>2</v>
      </c>
      <c r="AW74" s="10">
        <v>2</v>
      </c>
      <c r="AX74" s="10">
        <v>2</v>
      </c>
      <c r="AY74" s="10">
        <v>3</v>
      </c>
      <c r="AZ74" s="10">
        <v>3</v>
      </c>
      <c r="BA74" s="10">
        <v>3</v>
      </c>
      <c r="BB74" s="10">
        <v>3</v>
      </c>
      <c r="BC74" s="10">
        <v>3</v>
      </c>
      <c r="BD74" s="10">
        <v>3</v>
      </c>
      <c r="BE74" s="10">
        <v>3</v>
      </c>
      <c r="BF74" s="10">
        <v>3</v>
      </c>
      <c r="BG74" s="10">
        <v>3</v>
      </c>
      <c r="BH74" s="10">
        <v>3</v>
      </c>
      <c r="BI74" s="10">
        <v>3</v>
      </c>
      <c r="BJ74" s="10">
        <v>4</v>
      </c>
      <c r="BK74" s="10">
        <v>4</v>
      </c>
      <c r="BL74" s="10">
        <v>4</v>
      </c>
      <c r="BM74" s="10">
        <v>4</v>
      </c>
      <c r="BN74" s="10">
        <v>4</v>
      </c>
      <c r="BO74" s="10">
        <v>4</v>
      </c>
      <c r="BP74" s="10">
        <v>4</v>
      </c>
      <c r="BQ74" s="10">
        <v>4</v>
      </c>
      <c r="BR74" s="10">
        <v>4</v>
      </c>
      <c r="BS74" s="10">
        <v>4</v>
      </c>
      <c r="BT74" s="28">
        <v>0</v>
      </c>
      <c r="BU74" s="28">
        <v>0</v>
      </c>
      <c r="BV74" s="28">
        <v>0</v>
      </c>
      <c r="BW74" s="28">
        <v>0</v>
      </c>
      <c r="BX74" s="28">
        <v>0</v>
      </c>
      <c r="BY74" s="28">
        <v>0</v>
      </c>
      <c r="BZ74" s="28">
        <v>0</v>
      </c>
      <c r="CA74" s="28">
        <v>0</v>
      </c>
      <c r="CB74" s="28">
        <v>0</v>
      </c>
      <c r="CC74" s="28">
        <v>0</v>
      </c>
      <c r="CD74" s="28">
        <v>0</v>
      </c>
      <c r="CE74" s="28">
        <v>0</v>
      </c>
      <c r="CF74" s="28">
        <v>0</v>
      </c>
      <c r="CG74" s="28">
        <v>0</v>
      </c>
      <c r="CH74" s="28">
        <v>0</v>
      </c>
      <c r="CI74" s="28">
        <v>0</v>
      </c>
      <c r="CJ74" s="28">
        <v>0</v>
      </c>
      <c r="CK74" s="28">
        <v>0</v>
      </c>
      <c r="CL74" s="28">
        <v>0</v>
      </c>
      <c r="CM74" s="28">
        <v>0</v>
      </c>
      <c r="CN74" s="28">
        <v>0</v>
      </c>
      <c r="CO74" s="28">
        <v>0</v>
      </c>
      <c r="CP74" s="28">
        <v>0</v>
      </c>
      <c r="CQ74" s="28">
        <v>0</v>
      </c>
      <c r="CR74" s="28">
        <v>0</v>
      </c>
      <c r="CS74" s="28">
        <v>0</v>
      </c>
      <c r="CT74" s="28">
        <v>0</v>
      </c>
      <c r="CU74" s="28">
        <v>0</v>
      </c>
      <c r="CV74" s="28">
        <v>0</v>
      </c>
      <c r="CW74" s="28">
        <v>0</v>
      </c>
      <c r="CX74" s="28">
        <v>0</v>
      </c>
    </row>
    <row r="75" spans="1:102" x14ac:dyDescent="0.25">
      <c r="A75" s="32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  <c r="AB75" s="10">
        <v>1</v>
      </c>
      <c r="AC75" s="10">
        <v>1</v>
      </c>
      <c r="AD75" s="10">
        <v>1</v>
      </c>
      <c r="AE75" s="10">
        <v>1</v>
      </c>
      <c r="AF75" s="10">
        <v>1</v>
      </c>
      <c r="AG75" s="10">
        <v>1</v>
      </c>
      <c r="AH75" s="10">
        <v>1</v>
      </c>
      <c r="AI75" s="10">
        <v>1</v>
      </c>
      <c r="AJ75" s="10">
        <v>1</v>
      </c>
      <c r="AK75" s="10">
        <v>4</v>
      </c>
      <c r="AL75" s="10">
        <v>3</v>
      </c>
      <c r="AM75" s="10">
        <v>4</v>
      </c>
      <c r="AN75" s="10">
        <v>4</v>
      </c>
      <c r="AO75" s="10">
        <v>4</v>
      </c>
      <c r="AP75" s="10">
        <v>9</v>
      </c>
      <c r="AQ75" s="10">
        <v>10</v>
      </c>
      <c r="AR75" s="10">
        <v>12</v>
      </c>
      <c r="AS75" s="10">
        <v>25</v>
      </c>
      <c r="AT75" s="10">
        <v>25</v>
      </c>
      <c r="AU75" s="10">
        <v>31</v>
      </c>
      <c r="AV75" s="10">
        <v>32</v>
      </c>
      <c r="AW75" s="10">
        <v>33</v>
      </c>
      <c r="AX75" s="10">
        <v>34</v>
      </c>
      <c r="AY75" s="10">
        <v>45</v>
      </c>
      <c r="AZ75" s="10">
        <v>55</v>
      </c>
      <c r="BA75" s="10">
        <v>56</v>
      </c>
      <c r="BB75" s="10">
        <v>64</v>
      </c>
      <c r="BC75" s="10">
        <v>65</v>
      </c>
      <c r="BD75" s="10">
        <v>66</v>
      </c>
      <c r="BE75" s="10">
        <v>77</v>
      </c>
      <c r="BF75" s="10">
        <v>80</v>
      </c>
      <c r="BG75" s="10">
        <v>82</v>
      </c>
      <c r="BH75" s="10">
        <v>82</v>
      </c>
      <c r="BI75" s="10">
        <v>82</v>
      </c>
      <c r="BJ75" s="10">
        <v>82</v>
      </c>
      <c r="BK75" s="10">
        <v>85</v>
      </c>
      <c r="BL75" s="10">
        <v>87</v>
      </c>
      <c r="BM75" s="10">
        <v>88</v>
      </c>
      <c r="BN75" s="10">
        <v>95</v>
      </c>
      <c r="BO75" s="10">
        <v>104</v>
      </c>
      <c r="BP75" s="10">
        <v>106</v>
      </c>
      <c r="BQ75" s="10">
        <v>107</v>
      </c>
      <c r="BR75" s="10">
        <v>107</v>
      </c>
      <c r="BS75" s="10">
        <v>112</v>
      </c>
      <c r="BT75" s="28">
        <v>0</v>
      </c>
      <c r="BU75" s="28">
        <v>0</v>
      </c>
      <c r="BV75" s="28">
        <v>0</v>
      </c>
      <c r="BW75" s="28">
        <v>0</v>
      </c>
      <c r="BX75" s="28">
        <v>0</v>
      </c>
      <c r="BY75" s="28">
        <v>0</v>
      </c>
      <c r="BZ75" s="28">
        <v>0</v>
      </c>
      <c r="CA75" s="28">
        <v>0</v>
      </c>
      <c r="CB75" s="28">
        <v>0</v>
      </c>
      <c r="CC75" s="28">
        <v>0</v>
      </c>
      <c r="CD75" s="28">
        <v>0</v>
      </c>
      <c r="CE75" s="28">
        <v>0</v>
      </c>
      <c r="CF75" s="28">
        <v>0</v>
      </c>
      <c r="CG75" s="28">
        <v>0</v>
      </c>
      <c r="CH75" s="28">
        <v>0</v>
      </c>
      <c r="CI75" s="28">
        <v>0</v>
      </c>
      <c r="CJ75" s="28">
        <v>0</v>
      </c>
      <c r="CK75" s="28">
        <v>0</v>
      </c>
      <c r="CL75" s="28">
        <v>0</v>
      </c>
      <c r="CM75" s="28">
        <v>0</v>
      </c>
      <c r="CN75" s="28">
        <v>0</v>
      </c>
      <c r="CO75" s="28">
        <v>0</v>
      </c>
      <c r="CP75" s="28">
        <v>0</v>
      </c>
      <c r="CQ75" s="28">
        <v>0</v>
      </c>
      <c r="CR75" s="28">
        <v>0</v>
      </c>
      <c r="CS75" s="28">
        <v>0</v>
      </c>
      <c r="CT75" s="28">
        <v>0</v>
      </c>
      <c r="CU75" s="28">
        <v>0</v>
      </c>
      <c r="CV75" s="28">
        <v>0</v>
      </c>
      <c r="CW75" s="28">
        <v>0</v>
      </c>
      <c r="CX75" s="28">
        <v>0</v>
      </c>
    </row>
    <row r="76" spans="1:102" x14ac:dyDescent="0.25">
      <c r="A76" s="33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  <c r="AA76" s="10">
        <v>1</v>
      </c>
      <c r="AB76" s="10">
        <v>1</v>
      </c>
      <c r="AC76" s="10">
        <v>1</v>
      </c>
      <c r="AD76" s="10">
        <v>1</v>
      </c>
      <c r="AE76" s="10">
        <v>1</v>
      </c>
      <c r="AF76" s="10">
        <v>1</v>
      </c>
      <c r="AG76" s="10">
        <v>1</v>
      </c>
      <c r="AH76" s="10">
        <v>1</v>
      </c>
      <c r="AI76" s="10">
        <v>1</v>
      </c>
      <c r="AJ76" s="10">
        <v>1</v>
      </c>
      <c r="AK76" s="10">
        <v>1</v>
      </c>
      <c r="AL76" s="10">
        <v>1</v>
      </c>
      <c r="AM76" s="10">
        <v>1</v>
      </c>
      <c r="AN76" s="10">
        <v>2</v>
      </c>
      <c r="AO76" s="10">
        <v>2</v>
      </c>
      <c r="AP76" s="10">
        <v>3</v>
      </c>
      <c r="AQ76" s="10">
        <v>3</v>
      </c>
      <c r="AR76" s="10">
        <v>3</v>
      </c>
      <c r="AS76" s="10">
        <v>3</v>
      </c>
      <c r="AT76" s="10">
        <v>3</v>
      </c>
      <c r="AU76" s="10">
        <v>3</v>
      </c>
      <c r="AV76" s="10">
        <v>3</v>
      </c>
      <c r="AW76" s="10">
        <v>3</v>
      </c>
      <c r="AX76" s="10">
        <v>3</v>
      </c>
      <c r="AY76" s="10">
        <v>3</v>
      </c>
      <c r="AZ76" s="10">
        <v>3</v>
      </c>
      <c r="BA76" s="10">
        <v>3</v>
      </c>
      <c r="BB76" s="10">
        <v>4</v>
      </c>
      <c r="BC76" s="10">
        <v>4</v>
      </c>
      <c r="BD76" s="10">
        <v>4</v>
      </c>
      <c r="BE76" s="10">
        <v>4</v>
      </c>
      <c r="BF76" s="10">
        <v>4</v>
      </c>
      <c r="BG76" s="10">
        <v>4</v>
      </c>
      <c r="BH76" s="10">
        <v>4</v>
      </c>
      <c r="BI76" s="10">
        <v>4</v>
      </c>
      <c r="BJ76" s="10">
        <v>4</v>
      </c>
      <c r="BK76" s="10">
        <v>4</v>
      </c>
      <c r="BL76" s="10">
        <v>4</v>
      </c>
      <c r="BM76" s="10">
        <v>4</v>
      </c>
      <c r="BN76" s="10">
        <v>5</v>
      </c>
      <c r="BO76" s="10">
        <v>5</v>
      </c>
      <c r="BP76" s="10">
        <v>5</v>
      </c>
      <c r="BQ76" s="10">
        <v>5</v>
      </c>
      <c r="BR76" s="10">
        <v>6</v>
      </c>
      <c r="BS76" s="10">
        <v>6</v>
      </c>
      <c r="BT76" s="28">
        <v>0</v>
      </c>
      <c r="BU76" s="28">
        <v>0</v>
      </c>
      <c r="BV76" s="28">
        <v>0</v>
      </c>
      <c r="BW76" s="28">
        <v>0</v>
      </c>
      <c r="BX76" s="28">
        <v>0</v>
      </c>
      <c r="BY76" s="28">
        <v>0</v>
      </c>
      <c r="BZ76" s="28">
        <v>0</v>
      </c>
      <c r="CA76" s="28">
        <v>0</v>
      </c>
      <c r="CB76" s="28">
        <v>0</v>
      </c>
      <c r="CC76" s="28">
        <v>0</v>
      </c>
      <c r="CD76" s="28">
        <v>0</v>
      </c>
      <c r="CE76" s="28">
        <v>0</v>
      </c>
      <c r="CF76" s="28">
        <v>0</v>
      </c>
      <c r="CG76" s="28">
        <v>0</v>
      </c>
      <c r="CH76" s="28">
        <v>0</v>
      </c>
      <c r="CI76" s="28">
        <v>0</v>
      </c>
      <c r="CJ76" s="28">
        <v>0</v>
      </c>
      <c r="CK76" s="28">
        <v>0</v>
      </c>
      <c r="CL76" s="28">
        <v>0</v>
      </c>
      <c r="CM76" s="28">
        <v>0</v>
      </c>
      <c r="CN76" s="28">
        <v>0</v>
      </c>
      <c r="CO76" s="28">
        <v>0</v>
      </c>
      <c r="CP76" s="28">
        <v>0</v>
      </c>
      <c r="CQ76" s="28">
        <v>0</v>
      </c>
      <c r="CR76" s="28">
        <v>0</v>
      </c>
      <c r="CS76" s="28">
        <v>0</v>
      </c>
      <c r="CT76" s="28">
        <v>0</v>
      </c>
      <c r="CU76" s="28">
        <v>0</v>
      </c>
      <c r="CV76" s="28">
        <v>0</v>
      </c>
      <c r="CW76" s="28">
        <v>0</v>
      </c>
      <c r="CX76" s="28">
        <v>0</v>
      </c>
    </row>
    <row r="77" spans="1:102" x14ac:dyDescent="0.25">
      <c r="A77" s="34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W77" s="10">
        <v>3</v>
      </c>
      <c r="X77" s="10">
        <v>4</v>
      </c>
      <c r="Y77" s="10">
        <v>4</v>
      </c>
      <c r="Z77" s="10">
        <v>4</v>
      </c>
      <c r="AA77" s="10">
        <v>4</v>
      </c>
      <c r="AB77" s="10">
        <v>4</v>
      </c>
      <c r="AC77" s="10">
        <v>4</v>
      </c>
      <c r="AD77" s="10">
        <v>4</v>
      </c>
      <c r="AE77" s="10">
        <v>4</v>
      </c>
      <c r="AF77" s="10">
        <v>4</v>
      </c>
      <c r="AG77" s="10">
        <v>4</v>
      </c>
      <c r="AH77" s="10">
        <v>4</v>
      </c>
      <c r="AI77" s="10">
        <v>4</v>
      </c>
      <c r="AJ77" s="10">
        <v>4</v>
      </c>
      <c r="AK77" s="10">
        <v>4</v>
      </c>
      <c r="AL77" s="10">
        <v>4</v>
      </c>
      <c r="AM77" s="10">
        <v>4</v>
      </c>
      <c r="AN77" s="10">
        <v>4</v>
      </c>
      <c r="AO77" s="10">
        <v>4</v>
      </c>
      <c r="AP77" s="10">
        <v>4</v>
      </c>
      <c r="AQ77" s="10">
        <v>4</v>
      </c>
      <c r="AR77" s="10">
        <v>4</v>
      </c>
      <c r="AS77" s="10">
        <v>4</v>
      </c>
      <c r="AT77" s="10">
        <v>4</v>
      </c>
      <c r="AU77" s="10">
        <v>4</v>
      </c>
      <c r="AV77" s="10">
        <v>4</v>
      </c>
      <c r="AW77" s="10">
        <v>4</v>
      </c>
      <c r="AX77" s="10">
        <v>8</v>
      </c>
      <c r="AY77" s="10">
        <v>8</v>
      </c>
      <c r="AZ77" s="10">
        <v>8</v>
      </c>
      <c r="BA77" s="10">
        <v>8</v>
      </c>
      <c r="BB77" s="10">
        <v>5</v>
      </c>
      <c r="BC77" s="10">
        <v>5</v>
      </c>
      <c r="BD77" s="10">
        <v>5</v>
      </c>
      <c r="BE77" s="10">
        <v>5</v>
      </c>
      <c r="BF77" s="10">
        <v>5</v>
      </c>
      <c r="BG77" s="10">
        <v>5</v>
      </c>
      <c r="BH77" s="10">
        <v>5</v>
      </c>
      <c r="BI77" s="10">
        <v>5</v>
      </c>
      <c r="BJ77" s="10">
        <v>5</v>
      </c>
      <c r="BK77" s="10">
        <v>5</v>
      </c>
      <c r="BL77" s="10">
        <v>5</v>
      </c>
      <c r="BM77" s="10">
        <v>5</v>
      </c>
      <c r="BN77" s="10">
        <v>5</v>
      </c>
      <c r="BO77" s="10">
        <v>5</v>
      </c>
      <c r="BP77" s="10">
        <v>5</v>
      </c>
      <c r="BQ77" s="10">
        <v>5</v>
      </c>
      <c r="BR77" s="10">
        <v>5</v>
      </c>
      <c r="BS77" s="10">
        <v>5</v>
      </c>
      <c r="BT77" s="28">
        <v>0</v>
      </c>
      <c r="BU77" s="28">
        <v>0</v>
      </c>
      <c r="BV77" s="28">
        <v>0</v>
      </c>
      <c r="BW77" s="28">
        <v>0</v>
      </c>
      <c r="BX77" s="28">
        <v>0</v>
      </c>
      <c r="BY77" s="28">
        <v>0</v>
      </c>
      <c r="BZ77" s="28">
        <v>0</v>
      </c>
      <c r="CA77" s="28">
        <v>0</v>
      </c>
      <c r="CB77" s="28">
        <v>0</v>
      </c>
      <c r="CC77" s="28">
        <v>0</v>
      </c>
      <c r="CD77" s="28">
        <v>0</v>
      </c>
      <c r="CE77" s="28">
        <v>0</v>
      </c>
      <c r="CF77" s="28">
        <v>0</v>
      </c>
      <c r="CG77" s="28">
        <v>0</v>
      </c>
      <c r="CH77" s="28">
        <v>0</v>
      </c>
      <c r="CI77" s="28">
        <v>0</v>
      </c>
      <c r="CJ77" s="28">
        <v>0</v>
      </c>
      <c r="CK77" s="28">
        <v>0</v>
      </c>
      <c r="CL77" s="28">
        <v>0</v>
      </c>
      <c r="CM77" s="28">
        <v>0</v>
      </c>
      <c r="CN77" s="28">
        <v>0</v>
      </c>
      <c r="CO77" s="28">
        <v>0</v>
      </c>
      <c r="CP77" s="28">
        <v>0</v>
      </c>
      <c r="CQ77" s="28">
        <v>0</v>
      </c>
      <c r="CR77" s="28">
        <v>0</v>
      </c>
      <c r="CS77" s="28">
        <v>0</v>
      </c>
      <c r="CT77" s="28">
        <v>0</v>
      </c>
      <c r="CU77" s="28">
        <v>0</v>
      </c>
      <c r="CV77" s="28">
        <v>0</v>
      </c>
      <c r="CW77" s="28">
        <v>0</v>
      </c>
      <c r="CX77" s="28">
        <v>0</v>
      </c>
    </row>
    <row r="78" spans="1:102" x14ac:dyDescent="0.25">
      <c r="A78" s="34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  <c r="W78" s="10">
        <v>32</v>
      </c>
      <c r="X78" s="10">
        <v>32</v>
      </c>
      <c r="Y78" s="10">
        <v>33</v>
      </c>
      <c r="Z78" s="10">
        <v>34</v>
      </c>
      <c r="AA78" s="10">
        <v>34</v>
      </c>
      <c r="AB78" s="10">
        <v>40</v>
      </c>
      <c r="AC78" s="10">
        <v>42</v>
      </c>
      <c r="AD78" s="10">
        <v>42</v>
      </c>
      <c r="AE78" s="10">
        <v>44</v>
      </c>
      <c r="AF78" s="10">
        <v>48</v>
      </c>
      <c r="AG78" s="10">
        <v>50</v>
      </c>
      <c r="AH78" s="10">
        <v>50</v>
      </c>
      <c r="AI78" s="10">
        <v>50</v>
      </c>
      <c r="AJ78" s="10">
        <v>51</v>
      </c>
      <c r="AK78" s="10">
        <v>51</v>
      </c>
      <c r="AL78" s="10">
        <v>54</v>
      </c>
      <c r="AM78" s="10">
        <v>54</v>
      </c>
      <c r="AN78" s="10">
        <v>55</v>
      </c>
      <c r="AO78" s="10">
        <v>56</v>
      </c>
      <c r="AP78" s="10">
        <v>56</v>
      </c>
      <c r="AQ78" s="10">
        <v>56</v>
      </c>
      <c r="AR78" s="10">
        <v>56</v>
      </c>
      <c r="AS78" s="10">
        <v>59</v>
      </c>
      <c r="AT78" s="10">
        <v>61</v>
      </c>
      <c r="AU78" s="10">
        <v>61</v>
      </c>
      <c r="AV78" s="10">
        <v>61</v>
      </c>
      <c r="AW78" s="10">
        <v>61</v>
      </c>
      <c r="AX78" s="10">
        <v>64</v>
      </c>
      <c r="AY78" s="10">
        <v>65</v>
      </c>
      <c r="AZ78" s="10">
        <v>66</v>
      </c>
      <c r="BA78" s="10">
        <v>66</v>
      </c>
      <c r="BB78" s="10">
        <v>66</v>
      </c>
      <c r="BC78" s="10">
        <v>66</v>
      </c>
      <c r="BD78" s="10">
        <v>66</v>
      </c>
      <c r="BE78" s="10">
        <v>66</v>
      </c>
      <c r="BF78" s="10">
        <v>66</v>
      </c>
      <c r="BG78" s="10">
        <v>66</v>
      </c>
      <c r="BH78" s="10">
        <v>66</v>
      </c>
      <c r="BI78" s="10">
        <v>66</v>
      </c>
      <c r="BJ78" s="10">
        <v>67</v>
      </c>
      <c r="BK78" s="10">
        <v>67</v>
      </c>
      <c r="BL78" s="10">
        <v>69</v>
      </c>
      <c r="BM78" s="10">
        <v>69</v>
      </c>
      <c r="BN78" s="10">
        <v>69</v>
      </c>
      <c r="BO78" s="10">
        <v>69</v>
      </c>
      <c r="BP78" s="10">
        <v>70</v>
      </c>
      <c r="BQ78" s="10">
        <v>72</v>
      </c>
      <c r="BR78" s="10">
        <v>73</v>
      </c>
      <c r="BS78" s="10">
        <v>73</v>
      </c>
      <c r="BT78" s="28">
        <v>0</v>
      </c>
      <c r="BU78" s="28">
        <v>0</v>
      </c>
      <c r="BV78" s="28">
        <v>0</v>
      </c>
      <c r="BW78" s="28">
        <v>0</v>
      </c>
      <c r="BX78" s="28">
        <v>0</v>
      </c>
      <c r="BY78" s="28">
        <v>0</v>
      </c>
      <c r="BZ78" s="28">
        <v>0</v>
      </c>
      <c r="CA78" s="28">
        <v>0</v>
      </c>
      <c r="CB78" s="28">
        <v>0</v>
      </c>
      <c r="CC78" s="28">
        <v>0</v>
      </c>
      <c r="CD78" s="28">
        <v>0</v>
      </c>
      <c r="CE78" s="28">
        <v>0</v>
      </c>
      <c r="CF78" s="28">
        <v>0</v>
      </c>
      <c r="CG78" s="28">
        <v>0</v>
      </c>
      <c r="CH78" s="28">
        <v>0</v>
      </c>
      <c r="CI78" s="28">
        <v>0</v>
      </c>
      <c r="CJ78" s="28">
        <v>0</v>
      </c>
      <c r="CK78" s="28">
        <v>0</v>
      </c>
      <c r="CL78" s="28">
        <v>0</v>
      </c>
      <c r="CM78" s="28">
        <v>0</v>
      </c>
      <c r="CN78" s="28">
        <v>0</v>
      </c>
      <c r="CO78" s="28">
        <v>0</v>
      </c>
      <c r="CP78" s="28">
        <v>0</v>
      </c>
      <c r="CQ78" s="28">
        <v>0</v>
      </c>
      <c r="CR78" s="28">
        <v>0</v>
      </c>
      <c r="CS78" s="28">
        <v>0</v>
      </c>
      <c r="CT78" s="28">
        <v>0</v>
      </c>
      <c r="CU78" s="28">
        <v>0</v>
      </c>
      <c r="CV78" s="28">
        <v>0</v>
      </c>
      <c r="CW78" s="28">
        <v>0</v>
      </c>
      <c r="CX78" s="28">
        <v>0</v>
      </c>
    </row>
    <row r="79" spans="1:102" x14ac:dyDescent="0.25">
      <c r="A79" s="34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  <c r="W79" s="10">
        <v>4</v>
      </c>
      <c r="X79" s="10">
        <v>4</v>
      </c>
      <c r="Y79" s="10">
        <v>4</v>
      </c>
      <c r="Z79" s="10">
        <v>4</v>
      </c>
      <c r="AA79" s="10">
        <v>5</v>
      </c>
      <c r="AB79" s="10">
        <v>8</v>
      </c>
      <c r="AC79" s="10">
        <v>8</v>
      </c>
      <c r="AD79" s="10">
        <v>8</v>
      </c>
      <c r="AE79" s="10">
        <v>8</v>
      </c>
      <c r="AF79" s="10">
        <v>8</v>
      </c>
      <c r="AG79" s="10">
        <v>9</v>
      </c>
      <c r="AH79" s="10">
        <v>9</v>
      </c>
      <c r="AI79" s="10">
        <v>10</v>
      </c>
      <c r="AJ79" s="10">
        <v>10</v>
      </c>
      <c r="AK79" s="10">
        <v>10</v>
      </c>
      <c r="AL79" s="10">
        <v>9</v>
      </c>
      <c r="AM79" s="10">
        <v>9</v>
      </c>
      <c r="AN79" s="10">
        <v>9</v>
      </c>
      <c r="AO79" s="10">
        <v>9</v>
      </c>
      <c r="AP79" s="10">
        <v>9</v>
      </c>
      <c r="AQ79" s="10">
        <v>9</v>
      </c>
      <c r="AR79" s="10">
        <v>9</v>
      </c>
      <c r="AS79" s="10">
        <v>9</v>
      </c>
      <c r="AT79" s="10">
        <v>9</v>
      </c>
      <c r="AU79" s="10">
        <v>9</v>
      </c>
      <c r="AV79" s="10">
        <v>9</v>
      </c>
      <c r="AW79" s="10">
        <v>9</v>
      </c>
      <c r="AX79" s="10">
        <v>9</v>
      </c>
      <c r="AY79" s="10">
        <v>9</v>
      </c>
      <c r="AZ79" s="10">
        <v>9</v>
      </c>
      <c r="BA79" s="10">
        <v>9</v>
      </c>
      <c r="BB79" s="10">
        <v>9</v>
      </c>
      <c r="BC79" s="10">
        <v>10</v>
      </c>
      <c r="BD79" s="10">
        <v>10</v>
      </c>
      <c r="BE79" s="10">
        <v>10</v>
      </c>
      <c r="BF79" s="10">
        <v>10</v>
      </c>
      <c r="BG79" s="10">
        <v>10</v>
      </c>
      <c r="BH79" s="10">
        <v>10</v>
      </c>
      <c r="BI79" s="10">
        <v>10</v>
      </c>
      <c r="BJ79" s="10">
        <v>10</v>
      </c>
      <c r="BK79" s="10">
        <v>10</v>
      </c>
      <c r="BL79" s="10">
        <v>10</v>
      </c>
      <c r="BM79" s="10">
        <v>10</v>
      </c>
      <c r="BN79" s="10">
        <v>11</v>
      </c>
      <c r="BO79" s="10">
        <v>12</v>
      </c>
      <c r="BP79" s="10">
        <v>14</v>
      </c>
      <c r="BQ79" s="10">
        <v>18</v>
      </c>
      <c r="BR79" s="10">
        <v>19</v>
      </c>
      <c r="BS79" s="10">
        <v>19</v>
      </c>
      <c r="BT79" s="28">
        <v>0</v>
      </c>
      <c r="BU79" s="28">
        <v>0</v>
      </c>
      <c r="BV79" s="28">
        <v>0</v>
      </c>
      <c r="BW79" s="28">
        <v>0</v>
      </c>
      <c r="BX79" s="28">
        <v>0</v>
      </c>
      <c r="BY79" s="28">
        <v>0</v>
      </c>
      <c r="BZ79" s="28">
        <v>0</v>
      </c>
      <c r="CA79" s="28">
        <v>0</v>
      </c>
      <c r="CB79" s="28">
        <v>0</v>
      </c>
      <c r="CC79" s="28">
        <v>0</v>
      </c>
      <c r="CD79" s="28">
        <v>0</v>
      </c>
      <c r="CE79" s="28">
        <v>0</v>
      </c>
      <c r="CF79" s="28">
        <v>0</v>
      </c>
      <c r="CG79" s="28">
        <v>0</v>
      </c>
      <c r="CH79" s="28">
        <v>0</v>
      </c>
      <c r="CI79" s="28">
        <v>0</v>
      </c>
      <c r="CJ79" s="28">
        <v>0</v>
      </c>
      <c r="CK79" s="28">
        <v>0</v>
      </c>
      <c r="CL79" s="28">
        <v>0</v>
      </c>
      <c r="CM79" s="28">
        <v>0</v>
      </c>
      <c r="CN79" s="28">
        <v>0</v>
      </c>
      <c r="CO79" s="28">
        <v>0</v>
      </c>
      <c r="CP79" s="28">
        <v>0</v>
      </c>
      <c r="CQ79" s="28">
        <v>0</v>
      </c>
      <c r="CR79" s="28">
        <v>0</v>
      </c>
      <c r="CS79" s="28">
        <v>0</v>
      </c>
      <c r="CT79" s="28">
        <v>0</v>
      </c>
      <c r="CU79" s="28">
        <v>0</v>
      </c>
      <c r="CV79" s="28">
        <v>0</v>
      </c>
      <c r="CW79" s="28">
        <v>0</v>
      </c>
      <c r="CX79" s="28">
        <v>0</v>
      </c>
    </row>
    <row r="80" spans="1:102" x14ac:dyDescent="0.25">
      <c r="A80" s="35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10">
        <v>1</v>
      </c>
      <c r="AC80" s="10">
        <v>1</v>
      </c>
      <c r="AD80" s="10">
        <v>1</v>
      </c>
      <c r="AE80" s="10">
        <v>1</v>
      </c>
      <c r="AF80" s="10">
        <v>1</v>
      </c>
      <c r="AG80" s="10">
        <v>2</v>
      </c>
      <c r="AH80" s="10">
        <v>2</v>
      </c>
      <c r="AI80" s="10">
        <v>2</v>
      </c>
      <c r="AJ80" s="10">
        <v>3</v>
      </c>
      <c r="AK80" s="10">
        <v>3</v>
      </c>
      <c r="AL80" s="10">
        <v>3</v>
      </c>
      <c r="AM80" s="10">
        <v>3</v>
      </c>
      <c r="AN80" s="10">
        <v>3</v>
      </c>
      <c r="AO80" s="10">
        <v>3</v>
      </c>
      <c r="AP80" s="10">
        <v>3</v>
      </c>
      <c r="AQ80" s="10">
        <v>3</v>
      </c>
      <c r="AR80" s="10">
        <v>3</v>
      </c>
      <c r="AS80" s="10">
        <v>3</v>
      </c>
      <c r="AT80" s="10">
        <v>3</v>
      </c>
      <c r="AU80" s="10">
        <v>3</v>
      </c>
      <c r="AV80" s="10">
        <v>3</v>
      </c>
      <c r="AW80" s="10">
        <v>3</v>
      </c>
      <c r="AX80" s="10">
        <v>3</v>
      </c>
      <c r="AY80" s="10">
        <v>3</v>
      </c>
      <c r="AZ80" s="10">
        <v>3</v>
      </c>
      <c r="BA80" s="10">
        <v>3</v>
      </c>
      <c r="BB80" s="10">
        <v>3</v>
      </c>
      <c r="BC80" s="10">
        <v>3</v>
      </c>
      <c r="BD80" s="10">
        <v>3</v>
      </c>
      <c r="BE80" s="10">
        <v>3</v>
      </c>
      <c r="BF80" s="10">
        <v>3</v>
      </c>
      <c r="BG80" s="10">
        <v>3</v>
      </c>
      <c r="BH80" s="10">
        <v>3</v>
      </c>
      <c r="BI80" s="10">
        <v>4</v>
      </c>
      <c r="BJ80" s="10">
        <v>4</v>
      </c>
      <c r="BK80" s="10">
        <v>4</v>
      </c>
      <c r="BL80" s="10">
        <v>4</v>
      </c>
      <c r="BM80" s="10">
        <v>6</v>
      </c>
      <c r="BN80" s="10">
        <v>7</v>
      </c>
      <c r="BO80" s="10">
        <v>7</v>
      </c>
      <c r="BP80" s="10">
        <v>7</v>
      </c>
      <c r="BQ80" s="10">
        <v>6</v>
      </c>
      <c r="BR80" s="10">
        <v>6</v>
      </c>
      <c r="BS80" s="10">
        <v>6</v>
      </c>
      <c r="BT80" s="28">
        <v>0</v>
      </c>
      <c r="BU80" s="28">
        <v>0</v>
      </c>
      <c r="BV80" s="28">
        <v>0</v>
      </c>
      <c r="BW80" s="28">
        <v>0</v>
      </c>
      <c r="BX80" s="28">
        <v>0</v>
      </c>
      <c r="BY80" s="28">
        <v>0</v>
      </c>
      <c r="BZ80" s="28">
        <v>0</v>
      </c>
      <c r="CA80" s="28">
        <v>0</v>
      </c>
      <c r="CB80" s="28">
        <v>0</v>
      </c>
      <c r="CC80" s="28">
        <v>0</v>
      </c>
      <c r="CD80" s="28">
        <v>0</v>
      </c>
      <c r="CE80" s="28">
        <v>0</v>
      </c>
      <c r="CF80" s="28">
        <v>0</v>
      </c>
      <c r="CG80" s="28">
        <v>0</v>
      </c>
      <c r="CH80" s="28">
        <v>0</v>
      </c>
      <c r="CI80" s="28">
        <v>0</v>
      </c>
      <c r="CJ80" s="28">
        <v>0</v>
      </c>
      <c r="CK80" s="28">
        <v>0</v>
      </c>
      <c r="CL80" s="28">
        <v>0</v>
      </c>
      <c r="CM80" s="28">
        <v>0</v>
      </c>
      <c r="CN80" s="28">
        <v>0</v>
      </c>
      <c r="CO80" s="28">
        <v>0</v>
      </c>
      <c r="CP80" s="28">
        <v>0</v>
      </c>
      <c r="CQ80" s="28">
        <v>0</v>
      </c>
      <c r="CR80" s="28">
        <v>0</v>
      </c>
      <c r="CS80" s="28">
        <v>0</v>
      </c>
      <c r="CT80" s="28">
        <v>0</v>
      </c>
      <c r="CU80" s="28">
        <v>0</v>
      </c>
      <c r="CV80" s="28">
        <v>0</v>
      </c>
      <c r="CW80" s="28">
        <v>0</v>
      </c>
      <c r="CX80" s="28">
        <v>0</v>
      </c>
    </row>
    <row r="81" spans="1:102" x14ac:dyDescent="0.2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  <c r="W81" s="10">
        <v>90</v>
      </c>
      <c r="X81" s="10">
        <v>99</v>
      </c>
      <c r="Y81" s="10">
        <v>97</v>
      </c>
      <c r="Z81" s="10">
        <v>99</v>
      </c>
      <c r="AA81" s="10">
        <v>105</v>
      </c>
      <c r="AB81" s="10">
        <v>108</v>
      </c>
      <c r="AC81" s="10">
        <v>109</v>
      </c>
      <c r="AD81" s="10">
        <v>111</v>
      </c>
      <c r="AE81" s="10">
        <v>113</v>
      </c>
      <c r="AF81" s="10">
        <v>118</v>
      </c>
      <c r="AG81" s="10">
        <v>126</v>
      </c>
      <c r="AH81" s="10">
        <v>136</v>
      </c>
      <c r="AI81" s="10">
        <v>141</v>
      </c>
      <c r="AJ81" s="10">
        <v>169</v>
      </c>
      <c r="AK81" s="10">
        <v>179</v>
      </c>
      <c r="AL81" s="10">
        <v>184</v>
      </c>
      <c r="AM81" s="10">
        <v>188</v>
      </c>
      <c r="AN81" s="10">
        <v>192</v>
      </c>
      <c r="AO81" s="10">
        <v>198</v>
      </c>
      <c r="AP81" s="10">
        <v>204</v>
      </c>
      <c r="AQ81" s="10">
        <v>211</v>
      </c>
      <c r="AR81" s="10">
        <v>221</v>
      </c>
      <c r="AS81" s="10">
        <v>239</v>
      </c>
      <c r="AT81" s="10">
        <v>251</v>
      </c>
      <c r="AU81" s="10">
        <v>257</v>
      </c>
      <c r="AV81" s="10">
        <v>270</v>
      </c>
      <c r="AW81" s="10">
        <v>274</v>
      </c>
      <c r="AX81" s="10">
        <v>290</v>
      </c>
      <c r="AY81" s="10">
        <v>304</v>
      </c>
      <c r="AZ81" s="10">
        <v>308</v>
      </c>
      <c r="BA81" s="10">
        <v>319</v>
      </c>
      <c r="BB81" s="10">
        <v>327</v>
      </c>
      <c r="BC81" s="10">
        <v>338</v>
      </c>
      <c r="BD81" s="10">
        <v>349</v>
      </c>
      <c r="BE81" s="10">
        <v>350</v>
      </c>
      <c r="BF81" s="10">
        <v>350</v>
      </c>
      <c r="BG81" s="10">
        <v>361</v>
      </c>
      <c r="BH81" s="10">
        <v>370</v>
      </c>
      <c r="BI81" s="10">
        <v>370</v>
      </c>
      <c r="BJ81" s="10">
        <v>377</v>
      </c>
      <c r="BK81" s="10">
        <v>388</v>
      </c>
      <c r="BL81" s="10">
        <v>393</v>
      </c>
      <c r="BM81" s="10">
        <v>399</v>
      </c>
      <c r="BN81" s="10">
        <v>432</v>
      </c>
      <c r="BO81" s="10">
        <v>450</v>
      </c>
      <c r="BP81" s="10">
        <v>451</v>
      </c>
      <c r="BQ81" s="10">
        <v>452</v>
      </c>
      <c r="BR81" s="10">
        <v>470</v>
      </c>
      <c r="BS81" s="10">
        <v>490</v>
      </c>
      <c r="BT81" s="28">
        <v>0</v>
      </c>
      <c r="BU81" s="28">
        <v>0</v>
      </c>
      <c r="BV81" s="28">
        <v>0</v>
      </c>
      <c r="BW81" s="28">
        <v>0</v>
      </c>
      <c r="BX81" s="28">
        <v>0</v>
      </c>
      <c r="BY81" s="28">
        <v>0</v>
      </c>
      <c r="BZ81" s="28">
        <v>0</v>
      </c>
      <c r="CA81" s="28">
        <v>0</v>
      </c>
      <c r="CB81" s="28">
        <v>0</v>
      </c>
      <c r="CC81" s="28">
        <v>0</v>
      </c>
      <c r="CD81" s="28">
        <v>0</v>
      </c>
      <c r="CE81" s="28">
        <v>0</v>
      </c>
      <c r="CF81" s="28">
        <v>0</v>
      </c>
      <c r="CG81" s="28">
        <v>0</v>
      </c>
      <c r="CH81" s="28">
        <v>0</v>
      </c>
      <c r="CI81" s="28">
        <v>0</v>
      </c>
      <c r="CJ81" s="28">
        <v>0</v>
      </c>
      <c r="CK81" s="28">
        <v>0</v>
      </c>
      <c r="CL81" s="28">
        <v>0</v>
      </c>
      <c r="CM81" s="28">
        <v>0</v>
      </c>
      <c r="CN81" s="28">
        <v>0</v>
      </c>
      <c r="CO81" s="28">
        <v>0</v>
      </c>
      <c r="CP81" s="28">
        <v>0</v>
      </c>
      <c r="CQ81" s="28">
        <v>0</v>
      </c>
      <c r="CR81" s="28">
        <v>0</v>
      </c>
      <c r="CS81" s="28">
        <v>0</v>
      </c>
      <c r="CT81" s="28">
        <v>0</v>
      </c>
      <c r="CU81" s="28">
        <v>0</v>
      </c>
      <c r="CV81" s="28">
        <v>0</v>
      </c>
      <c r="CW81" s="28">
        <v>0</v>
      </c>
      <c r="CX81" s="28">
        <v>0</v>
      </c>
    </row>
    <row r="82" spans="1:102" x14ac:dyDescent="0.25">
      <c r="A82" s="33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  <c r="W82" s="10">
        <v>126</v>
      </c>
      <c r="X82" s="10">
        <v>126</v>
      </c>
      <c r="Y82" s="10">
        <v>128</v>
      </c>
      <c r="Z82" s="10">
        <v>132</v>
      </c>
      <c r="AA82" s="10">
        <v>135</v>
      </c>
      <c r="AB82" s="10">
        <v>138</v>
      </c>
      <c r="AC82" s="10">
        <v>139</v>
      </c>
      <c r="AD82" s="10">
        <v>141</v>
      </c>
      <c r="AE82" s="10">
        <v>141</v>
      </c>
      <c r="AF82" s="10">
        <v>146</v>
      </c>
      <c r="AG82" s="10">
        <v>147</v>
      </c>
      <c r="AH82" s="10">
        <v>149</v>
      </c>
      <c r="AI82" s="10">
        <v>150</v>
      </c>
      <c r="AJ82" s="10">
        <v>151</v>
      </c>
      <c r="AK82" s="10">
        <v>153</v>
      </c>
      <c r="AL82" s="10">
        <v>154</v>
      </c>
      <c r="AM82" s="10">
        <v>155</v>
      </c>
      <c r="AN82" s="10">
        <v>155</v>
      </c>
      <c r="AO82" s="10">
        <v>158</v>
      </c>
      <c r="AP82" s="10">
        <v>160</v>
      </c>
      <c r="AQ82" s="10">
        <v>161</v>
      </c>
      <c r="AR82" s="10">
        <v>163</v>
      </c>
      <c r="AS82" s="10">
        <v>167</v>
      </c>
      <c r="AT82" s="10">
        <v>166</v>
      </c>
      <c r="AU82" s="10">
        <v>166</v>
      </c>
      <c r="AV82" s="10">
        <v>167</v>
      </c>
      <c r="AW82" s="10">
        <v>170</v>
      </c>
      <c r="AX82" s="10">
        <v>169</v>
      </c>
      <c r="AY82" s="10">
        <v>173</v>
      </c>
      <c r="AZ82" s="10">
        <v>173</v>
      </c>
      <c r="BA82" s="10">
        <v>174</v>
      </c>
      <c r="BB82" s="10">
        <v>174</v>
      </c>
      <c r="BC82" s="10">
        <v>174</v>
      </c>
      <c r="BD82" s="10">
        <v>179</v>
      </c>
      <c r="BE82" s="10">
        <v>179</v>
      </c>
      <c r="BF82" s="10">
        <v>186</v>
      </c>
      <c r="BG82" s="10">
        <v>187</v>
      </c>
      <c r="BH82" s="10">
        <v>189</v>
      </c>
      <c r="BI82" s="10">
        <v>189</v>
      </c>
      <c r="BJ82" s="10">
        <v>189</v>
      </c>
      <c r="BK82" s="10">
        <v>191</v>
      </c>
      <c r="BL82" s="10">
        <v>192</v>
      </c>
      <c r="BM82" s="10">
        <v>196</v>
      </c>
      <c r="BN82" s="10">
        <v>197</v>
      </c>
      <c r="BO82" s="10">
        <v>200</v>
      </c>
      <c r="BP82" s="10">
        <v>200</v>
      </c>
      <c r="BQ82" s="10">
        <v>202</v>
      </c>
      <c r="BR82" s="10">
        <v>202</v>
      </c>
      <c r="BS82" s="10">
        <v>202</v>
      </c>
      <c r="BT82" s="28">
        <v>0</v>
      </c>
      <c r="BU82" s="28">
        <v>0</v>
      </c>
      <c r="BV82" s="28">
        <v>0</v>
      </c>
      <c r="BW82" s="28">
        <v>0</v>
      </c>
      <c r="BX82" s="28">
        <v>0</v>
      </c>
      <c r="BY82" s="28">
        <v>0</v>
      </c>
      <c r="BZ82" s="28">
        <v>0</v>
      </c>
      <c r="CA82" s="28">
        <v>0</v>
      </c>
      <c r="CB82" s="28">
        <v>0</v>
      </c>
      <c r="CC82" s="28">
        <v>0</v>
      </c>
      <c r="CD82" s="28">
        <v>0</v>
      </c>
      <c r="CE82" s="28">
        <v>0</v>
      </c>
      <c r="CF82" s="28">
        <v>0</v>
      </c>
      <c r="CG82" s="28">
        <v>0</v>
      </c>
      <c r="CH82" s="28">
        <v>0</v>
      </c>
      <c r="CI82" s="28">
        <v>0</v>
      </c>
      <c r="CJ82" s="28">
        <v>0</v>
      </c>
      <c r="CK82" s="28">
        <v>0</v>
      </c>
      <c r="CL82" s="28">
        <v>0</v>
      </c>
      <c r="CM82" s="28">
        <v>0</v>
      </c>
      <c r="CN82" s="28">
        <v>0</v>
      </c>
      <c r="CO82" s="28">
        <v>0</v>
      </c>
      <c r="CP82" s="28">
        <v>0</v>
      </c>
      <c r="CQ82" s="28">
        <v>0</v>
      </c>
      <c r="CR82" s="28">
        <v>0</v>
      </c>
      <c r="CS82" s="28">
        <v>0</v>
      </c>
      <c r="CT82" s="28">
        <v>0</v>
      </c>
      <c r="CU82" s="28">
        <v>0</v>
      </c>
      <c r="CV82" s="28">
        <v>0</v>
      </c>
      <c r="CW82" s="28">
        <v>0</v>
      </c>
      <c r="CX82" s="28">
        <v>0</v>
      </c>
    </row>
    <row r="83" spans="1:102" x14ac:dyDescent="0.25">
      <c r="A83" s="34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  <c r="W83" s="10">
        <v>29</v>
      </c>
      <c r="X83" s="10">
        <v>33</v>
      </c>
      <c r="Y83" s="10">
        <v>35</v>
      </c>
      <c r="Z83" s="10">
        <v>35</v>
      </c>
      <c r="AA83" s="10">
        <v>37</v>
      </c>
      <c r="AB83" s="10">
        <v>38</v>
      </c>
      <c r="AC83" s="10">
        <v>38</v>
      </c>
      <c r="AD83" s="10">
        <v>44</v>
      </c>
      <c r="AE83" s="10">
        <v>44</v>
      </c>
      <c r="AF83" s="10">
        <v>43</v>
      </c>
      <c r="AG83" s="10">
        <v>43</v>
      </c>
      <c r="AH83" s="10">
        <v>43</v>
      </c>
      <c r="AI83" s="10">
        <v>43</v>
      </c>
      <c r="AJ83" s="10">
        <v>44</v>
      </c>
      <c r="AK83" s="10">
        <v>44</v>
      </c>
      <c r="AL83" s="10">
        <v>44</v>
      </c>
      <c r="AM83" s="10">
        <v>45</v>
      </c>
      <c r="AN83" s="10">
        <v>45</v>
      </c>
      <c r="AO83" s="10">
        <v>46</v>
      </c>
      <c r="AP83" s="10">
        <v>46</v>
      </c>
      <c r="AQ83" s="10">
        <v>46</v>
      </c>
      <c r="AR83" s="10">
        <v>47</v>
      </c>
      <c r="AS83" s="10">
        <v>47</v>
      </c>
      <c r="AT83" s="10">
        <v>48</v>
      </c>
      <c r="AU83" s="10">
        <v>50</v>
      </c>
      <c r="AV83" s="10">
        <v>51</v>
      </c>
      <c r="AW83" s="10">
        <v>55</v>
      </c>
      <c r="AX83" s="10">
        <v>55</v>
      </c>
      <c r="AY83" s="10">
        <v>56</v>
      </c>
      <c r="AZ83" s="10">
        <v>57</v>
      </c>
      <c r="BA83" s="10">
        <v>59</v>
      </c>
      <c r="BB83" s="10">
        <v>60</v>
      </c>
      <c r="BC83" s="10">
        <v>61</v>
      </c>
      <c r="BD83" s="10">
        <v>62</v>
      </c>
      <c r="BE83" s="10">
        <v>62</v>
      </c>
      <c r="BF83" s="10">
        <v>62</v>
      </c>
      <c r="BG83" s="10">
        <v>63</v>
      </c>
      <c r="BH83" s="10">
        <v>63</v>
      </c>
      <c r="BI83" s="10">
        <v>63</v>
      </c>
      <c r="BJ83" s="10">
        <v>65</v>
      </c>
      <c r="BK83" s="10">
        <v>67</v>
      </c>
      <c r="BL83" s="10">
        <v>67</v>
      </c>
      <c r="BM83" s="10">
        <v>68</v>
      </c>
      <c r="BN83" s="10">
        <v>69</v>
      </c>
      <c r="BO83" s="10">
        <v>71</v>
      </c>
      <c r="BP83" s="10">
        <v>71</v>
      </c>
      <c r="BQ83" s="10">
        <v>72</v>
      </c>
      <c r="BR83" s="10">
        <v>72</v>
      </c>
      <c r="BS83" s="10">
        <v>72</v>
      </c>
      <c r="BT83" s="28">
        <v>0</v>
      </c>
      <c r="BU83" s="28">
        <v>0</v>
      </c>
      <c r="BV83" s="28">
        <v>0</v>
      </c>
      <c r="BW83" s="28">
        <v>0</v>
      </c>
      <c r="BX83" s="28">
        <v>0</v>
      </c>
      <c r="BY83" s="28">
        <v>0</v>
      </c>
      <c r="BZ83" s="28">
        <v>0</v>
      </c>
      <c r="CA83" s="28">
        <v>0</v>
      </c>
      <c r="CB83" s="28">
        <v>0</v>
      </c>
      <c r="CC83" s="28">
        <v>0</v>
      </c>
      <c r="CD83" s="28">
        <v>0</v>
      </c>
      <c r="CE83" s="28">
        <v>0</v>
      </c>
      <c r="CF83" s="28">
        <v>0</v>
      </c>
      <c r="CG83" s="28">
        <v>0</v>
      </c>
      <c r="CH83" s="28">
        <v>0</v>
      </c>
      <c r="CI83" s="28">
        <v>0</v>
      </c>
      <c r="CJ83" s="28">
        <v>0</v>
      </c>
      <c r="CK83" s="28">
        <v>0</v>
      </c>
      <c r="CL83" s="28">
        <v>0</v>
      </c>
      <c r="CM83" s="28">
        <v>0</v>
      </c>
      <c r="CN83" s="28">
        <v>0</v>
      </c>
      <c r="CO83" s="28">
        <v>0</v>
      </c>
      <c r="CP83" s="28">
        <v>0</v>
      </c>
      <c r="CQ83" s="28">
        <v>0</v>
      </c>
      <c r="CR83" s="28">
        <v>0</v>
      </c>
      <c r="CS83" s="28">
        <v>0</v>
      </c>
      <c r="CT83" s="28">
        <v>0</v>
      </c>
      <c r="CU83" s="28">
        <v>0</v>
      </c>
      <c r="CV83" s="28">
        <v>0</v>
      </c>
      <c r="CW83" s="28">
        <v>0</v>
      </c>
      <c r="CX83" s="28">
        <v>0</v>
      </c>
    </row>
    <row r="84" spans="1:102" x14ac:dyDescent="0.25">
      <c r="A84" s="34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  <c r="W84" s="10">
        <v>78</v>
      </c>
      <c r="X84" s="10">
        <v>88</v>
      </c>
      <c r="Y84" s="10">
        <v>93</v>
      </c>
      <c r="Z84" s="10">
        <v>95</v>
      </c>
      <c r="AA84" s="10">
        <v>97</v>
      </c>
      <c r="AB84" s="10">
        <v>100</v>
      </c>
      <c r="AC84" s="10">
        <v>102</v>
      </c>
      <c r="AD84" s="10">
        <v>101</v>
      </c>
      <c r="AE84" s="10">
        <v>102</v>
      </c>
      <c r="AF84" s="10">
        <v>101</v>
      </c>
      <c r="AG84" s="10">
        <v>101</v>
      </c>
      <c r="AH84" s="10">
        <v>105</v>
      </c>
      <c r="AI84" s="10">
        <v>107</v>
      </c>
      <c r="AJ84" s="10">
        <v>109</v>
      </c>
      <c r="AK84" s="10">
        <v>111</v>
      </c>
      <c r="AL84" s="10">
        <v>112</v>
      </c>
      <c r="AM84" s="10">
        <v>112</v>
      </c>
      <c r="AN84" s="10">
        <v>114</v>
      </c>
      <c r="AO84" s="10">
        <v>118</v>
      </c>
      <c r="AP84" s="10">
        <v>120</v>
      </c>
      <c r="AQ84" s="10">
        <v>123</v>
      </c>
      <c r="AR84" s="10">
        <v>125</v>
      </c>
      <c r="AS84" s="10">
        <v>132</v>
      </c>
      <c r="AT84" s="10">
        <v>133</v>
      </c>
      <c r="AU84" s="10">
        <v>134</v>
      </c>
      <c r="AV84" s="10">
        <v>137</v>
      </c>
      <c r="AW84" s="10">
        <v>144</v>
      </c>
      <c r="AX84" s="10">
        <v>152</v>
      </c>
      <c r="AY84" s="10">
        <v>159</v>
      </c>
      <c r="AZ84" s="10">
        <v>164</v>
      </c>
      <c r="BA84" s="10">
        <v>166</v>
      </c>
      <c r="BB84" s="10">
        <v>171</v>
      </c>
      <c r="BC84" s="10">
        <v>179</v>
      </c>
      <c r="BD84" s="10">
        <v>184</v>
      </c>
      <c r="BE84" s="10">
        <v>187</v>
      </c>
      <c r="BF84" s="10">
        <v>193</v>
      </c>
      <c r="BG84" s="10">
        <v>206</v>
      </c>
      <c r="BH84" s="10">
        <v>209</v>
      </c>
      <c r="BI84" s="10">
        <v>211</v>
      </c>
      <c r="BJ84" s="10">
        <v>215</v>
      </c>
      <c r="BK84" s="10">
        <v>224</v>
      </c>
      <c r="BL84" s="10">
        <v>234</v>
      </c>
      <c r="BM84" s="10">
        <v>237</v>
      </c>
      <c r="BN84" s="10">
        <v>245</v>
      </c>
      <c r="BO84" s="10">
        <v>250</v>
      </c>
      <c r="BP84" s="10">
        <v>254</v>
      </c>
      <c r="BQ84" s="10">
        <v>257</v>
      </c>
      <c r="BR84" s="10">
        <v>257</v>
      </c>
      <c r="BS84" s="10">
        <v>258</v>
      </c>
      <c r="BT84" s="28">
        <v>0</v>
      </c>
      <c r="BU84" s="28">
        <v>0</v>
      </c>
      <c r="BV84" s="28">
        <v>0</v>
      </c>
      <c r="BW84" s="28">
        <v>0</v>
      </c>
      <c r="BX84" s="28">
        <v>0</v>
      </c>
      <c r="BY84" s="28">
        <v>0</v>
      </c>
      <c r="BZ84" s="28">
        <v>0</v>
      </c>
      <c r="CA84" s="28">
        <v>0</v>
      </c>
      <c r="CB84" s="28">
        <v>0</v>
      </c>
      <c r="CC84" s="28">
        <v>0</v>
      </c>
      <c r="CD84" s="28">
        <v>0</v>
      </c>
      <c r="CE84" s="28">
        <v>0</v>
      </c>
      <c r="CF84" s="28">
        <v>0</v>
      </c>
      <c r="CG84" s="28">
        <v>0</v>
      </c>
      <c r="CH84" s="28">
        <v>0</v>
      </c>
      <c r="CI84" s="28">
        <v>0</v>
      </c>
      <c r="CJ84" s="28">
        <v>0</v>
      </c>
      <c r="CK84" s="28">
        <v>0</v>
      </c>
      <c r="CL84" s="28">
        <v>0</v>
      </c>
      <c r="CM84" s="28">
        <v>0</v>
      </c>
      <c r="CN84" s="28">
        <v>0</v>
      </c>
      <c r="CO84" s="28">
        <v>0</v>
      </c>
      <c r="CP84" s="28">
        <v>0</v>
      </c>
      <c r="CQ84" s="28">
        <v>0</v>
      </c>
      <c r="CR84" s="28">
        <v>0</v>
      </c>
      <c r="CS84" s="28">
        <v>0</v>
      </c>
      <c r="CT84" s="28">
        <v>0</v>
      </c>
      <c r="CU84" s="28">
        <v>0</v>
      </c>
      <c r="CV84" s="28">
        <v>0</v>
      </c>
      <c r="CW84" s="28">
        <v>0</v>
      </c>
      <c r="CX84" s="28">
        <v>0</v>
      </c>
    </row>
    <row r="85" spans="1:102" x14ac:dyDescent="0.25">
      <c r="A85" s="34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  <c r="W85" s="10">
        <v>6</v>
      </c>
      <c r="X85" s="10">
        <v>6</v>
      </c>
      <c r="Y85" s="10">
        <v>6</v>
      </c>
      <c r="Z85" s="10">
        <v>6</v>
      </c>
      <c r="AA85" s="10">
        <v>6</v>
      </c>
      <c r="AB85" s="10">
        <v>6</v>
      </c>
      <c r="AC85" s="10">
        <v>6</v>
      </c>
      <c r="AD85" s="10">
        <v>6</v>
      </c>
      <c r="AE85" s="10">
        <v>6</v>
      </c>
      <c r="AF85" s="10">
        <v>6</v>
      </c>
      <c r="AG85" s="10">
        <v>6</v>
      </c>
      <c r="AH85" s="10">
        <v>6</v>
      </c>
      <c r="AI85" s="10">
        <v>6</v>
      </c>
      <c r="AJ85" s="10">
        <v>6</v>
      </c>
      <c r="AK85" s="10">
        <v>6</v>
      </c>
      <c r="AL85" s="10">
        <v>6</v>
      </c>
      <c r="AM85" s="10">
        <v>6</v>
      </c>
      <c r="AN85" s="10">
        <v>6</v>
      </c>
      <c r="AO85" s="10">
        <v>6</v>
      </c>
      <c r="AP85" s="10">
        <v>6</v>
      </c>
      <c r="AQ85" s="10">
        <v>6</v>
      </c>
      <c r="AR85" s="10">
        <v>6</v>
      </c>
      <c r="AS85" s="10">
        <v>6</v>
      </c>
      <c r="AT85" s="10">
        <v>7</v>
      </c>
      <c r="AU85" s="10">
        <v>7</v>
      </c>
      <c r="AV85" s="10">
        <v>7</v>
      </c>
      <c r="AW85" s="10">
        <v>7</v>
      </c>
      <c r="AX85" s="10">
        <v>7</v>
      </c>
      <c r="AY85" s="10">
        <v>7</v>
      </c>
      <c r="AZ85" s="10">
        <v>7</v>
      </c>
      <c r="BA85" s="10">
        <v>7</v>
      </c>
      <c r="BB85" s="10">
        <v>7</v>
      </c>
      <c r="BC85" s="10">
        <v>7</v>
      </c>
      <c r="BD85" s="10">
        <v>7</v>
      </c>
      <c r="BE85" s="10">
        <v>7</v>
      </c>
      <c r="BF85" s="10">
        <v>7</v>
      </c>
      <c r="BG85" s="10">
        <v>7</v>
      </c>
      <c r="BH85" s="10">
        <v>7</v>
      </c>
      <c r="BI85" s="10">
        <v>7</v>
      </c>
      <c r="BJ85" s="10">
        <v>7</v>
      </c>
      <c r="BK85" s="10">
        <v>7</v>
      </c>
      <c r="BL85" s="10">
        <v>7</v>
      </c>
      <c r="BM85" s="10">
        <v>7</v>
      </c>
      <c r="BN85" s="10">
        <v>7</v>
      </c>
      <c r="BO85" s="10">
        <v>7</v>
      </c>
      <c r="BP85" s="10">
        <v>7</v>
      </c>
      <c r="BQ85" s="10">
        <v>7</v>
      </c>
      <c r="BR85" s="10">
        <v>7</v>
      </c>
      <c r="BS85" s="10">
        <v>7</v>
      </c>
      <c r="BT85" s="28">
        <v>0</v>
      </c>
      <c r="BU85" s="28">
        <v>0</v>
      </c>
      <c r="BV85" s="28">
        <v>0</v>
      </c>
      <c r="BW85" s="28">
        <v>0</v>
      </c>
      <c r="BX85" s="28">
        <v>0</v>
      </c>
      <c r="BY85" s="28">
        <v>0</v>
      </c>
      <c r="BZ85" s="28">
        <v>0</v>
      </c>
      <c r="CA85" s="28">
        <v>0</v>
      </c>
      <c r="CB85" s="28">
        <v>0</v>
      </c>
      <c r="CC85" s="28">
        <v>0</v>
      </c>
      <c r="CD85" s="28">
        <v>0</v>
      </c>
      <c r="CE85" s="28">
        <v>0</v>
      </c>
      <c r="CF85" s="28">
        <v>0</v>
      </c>
      <c r="CG85" s="28">
        <v>0</v>
      </c>
      <c r="CH85" s="28">
        <v>0</v>
      </c>
      <c r="CI85" s="28">
        <v>0</v>
      </c>
      <c r="CJ85" s="28">
        <v>0</v>
      </c>
      <c r="CK85" s="28">
        <v>0</v>
      </c>
      <c r="CL85" s="28">
        <v>0</v>
      </c>
      <c r="CM85" s="28">
        <v>0</v>
      </c>
      <c r="CN85" s="28">
        <v>0</v>
      </c>
      <c r="CO85" s="28">
        <v>0</v>
      </c>
      <c r="CP85" s="28">
        <v>0</v>
      </c>
      <c r="CQ85" s="28">
        <v>0</v>
      </c>
      <c r="CR85" s="28">
        <v>0</v>
      </c>
      <c r="CS85" s="28">
        <v>0</v>
      </c>
      <c r="CT85" s="28">
        <v>0</v>
      </c>
      <c r="CU85" s="28">
        <v>0</v>
      </c>
      <c r="CV85" s="28">
        <v>0</v>
      </c>
      <c r="CW85" s="28">
        <v>0</v>
      </c>
      <c r="CX85" s="28">
        <v>0</v>
      </c>
    </row>
    <row r="86" spans="1:102" x14ac:dyDescent="0.25">
      <c r="A86" s="35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  <c r="W86" s="10">
        <v>17</v>
      </c>
      <c r="X86" s="10">
        <v>20</v>
      </c>
      <c r="Y86" s="10">
        <v>20</v>
      </c>
      <c r="Z86" s="10">
        <v>19</v>
      </c>
      <c r="AA86" s="10">
        <v>19</v>
      </c>
      <c r="AB86" s="10">
        <v>19</v>
      </c>
      <c r="AC86" s="10">
        <v>19</v>
      </c>
      <c r="AD86" s="10">
        <v>19</v>
      </c>
      <c r="AE86" s="10">
        <v>19</v>
      </c>
      <c r="AF86" s="10">
        <v>15</v>
      </c>
      <c r="AG86" s="10">
        <v>14</v>
      </c>
      <c r="AH86" s="10">
        <v>14</v>
      </c>
      <c r="AI86" s="10">
        <v>14</v>
      </c>
      <c r="AJ86" s="10">
        <v>15</v>
      </c>
      <c r="AK86" s="10">
        <v>15</v>
      </c>
      <c r="AL86" s="10">
        <v>15</v>
      </c>
      <c r="AM86" s="10">
        <v>18</v>
      </c>
      <c r="AN86" s="10">
        <v>18</v>
      </c>
      <c r="AO86" s="10">
        <v>18</v>
      </c>
      <c r="AP86" s="10">
        <v>20</v>
      </c>
      <c r="AQ86" s="10">
        <v>21</v>
      </c>
      <c r="AR86" s="10">
        <v>22</v>
      </c>
      <c r="AS86" s="10">
        <v>23</v>
      </c>
      <c r="AT86" s="10">
        <v>27</v>
      </c>
      <c r="AU86" s="10">
        <v>29</v>
      </c>
      <c r="AV86" s="10">
        <v>29</v>
      </c>
      <c r="AW86" s="10">
        <v>31</v>
      </c>
      <c r="AX86" s="10">
        <v>31</v>
      </c>
      <c r="AY86" s="10">
        <v>39</v>
      </c>
      <c r="AZ86" s="10">
        <v>42</v>
      </c>
      <c r="BA86" s="10">
        <v>42</v>
      </c>
      <c r="BB86" s="10">
        <v>42</v>
      </c>
      <c r="BC86" s="10">
        <v>42</v>
      </c>
      <c r="BD86" s="10">
        <v>42</v>
      </c>
      <c r="BE86" s="10">
        <v>43</v>
      </c>
      <c r="BF86" s="10">
        <v>43</v>
      </c>
      <c r="BG86" s="10">
        <v>43</v>
      </c>
      <c r="BH86" s="10">
        <v>43</v>
      </c>
      <c r="BI86" s="10">
        <v>43</v>
      </c>
      <c r="BJ86" s="10">
        <v>43</v>
      </c>
      <c r="BK86" s="10">
        <v>43</v>
      </c>
      <c r="BL86" s="10">
        <v>43</v>
      </c>
      <c r="BM86" s="10">
        <v>43</v>
      </c>
      <c r="BN86" s="10">
        <v>43</v>
      </c>
      <c r="BO86" s="10">
        <v>43</v>
      </c>
      <c r="BP86" s="10">
        <v>43</v>
      </c>
      <c r="BQ86" s="10">
        <v>44</v>
      </c>
      <c r="BR86" s="10">
        <v>44</v>
      </c>
      <c r="BS86" s="10">
        <v>44</v>
      </c>
      <c r="BT86" s="28">
        <v>0</v>
      </c>
      <c r="BU86" s="28">
        <v>0</v>
      </c>
      <c r="BV86" s="28">
        <v>0</v>
      </c>
      <c r="BW86" s="28">
        <v>0</v>
      </c>
      <c r="BX86" s="28">
        <v>0</v>
      </c>
      <c r="BY86" s="28">
        <v>0</v>
      </c>
      <c r="BZ86" s="28">
        <v>0</v>
      </c>
      <c r="CA86" s="28">
        <v>0</v>
      </c>
      <c r="CB86" s="28">
        <v>0</v>
      </c>
      <c r="CC86" s="28">
        <v>0</v>
      </c>
      <c r="CD86" s="28">
        <v>0</v>
      </c>
      <c r="CE86" s="28">
        <v>0</v>
      </c>
      <c r="CF86" s="28">
        <v>0</v>
      </c>
      <c r="CG86" s="28">
        <v>0</v>
      </c>
      <c r="CH86" s="28">
        <v>0</v>
      </c>
      <c r="CI86" s="28">
        <v>0</v>
      </c>
      <c r="CJ86" s="28">
        <v>0</v>
      </c>
      <c r="CK86" s="28">
        <v>0</v>
      </c>
      <c r="CL86" s="28">
        <v>0</v>
      </c>
      <c r="CM86" s="28">
        <v>0</v>
      </c>
      <c r="CN86" s="28">
        <v>0</v>
      </c>
      <c r="CO86" s="28">
        <v>0</v>
      </c>
      <c r="CP86" s="28">
        <v>0</v>
      </c>
      <c r="CQ86" s="28">
        <v>0</v>
      </c>
      <c r="CR86" s="28">
        <v>0</v>
      </c>
      <c r="CS86" s="28">
        <v>0</v>
      </c>
      <c r="CT86" s="28">
        <v>0</v>
      </c>
      <c r="CU86" s="28">
        <v>0</v>
      </c>
      <c r="CV86" s="28">
        <v>0</v>
      </c>
      <c r="CW86" s="28">
        <v>0</v>
      </c>
      <c r="CX86" s="28">
        <v>0</v>
      </c>
    </row>
    <row r="87" spans="1:102" x14ac:dyDescent="0.25">
      <c r="A87" s="30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  <c r="W87" s="10">
        <v>9</v>
      </c>
      <c r="X87" s="10">
        <v>9</v>
      </c>
      <c r="Y87" s="10">
        <v>9</v>
      </c>
      <c r="Z87" s="10">
        <v>10</v>
      </c>
      <c r="AA87" s="10">
        <v>13</v>
      </c>
      <c r="AB87" s="10">
        <v>13</v>
      </c>
      <c r="AC87" s="10">
        <v>13</v>
      </c>
      <c r="AD87" s="10">
        <v>14</v>
      </c>
      <c r="AE87" s="10">
        <v>14</v>
      </c>
      <c r="AF87" s="10">
        <v>15</v>
      </c>
      <c r="AG87" s="10">
        <v>15</v>
      </c>
      <c r="AH87" s="10">
        <v>15</v>
      </c>
      <c r="AI87" s="10">
        <v>15</v>
      </c>
      <c r="AJ87" s="10">
        <v>15</v>
      </c>
      <c r="AK87" s="10">
        <v>15</v>
      </c>
      <c r="AL87" s="10">
        <v>15</v>
      </c>
      <c r="AM87" s="10">
        <v>15</v>
      </c>
      <c r="AN87" s="10">
        <v>15</v>
      </c>
      <c r="AO87" s="10">
        <v>15</v>
      </c>
      <c r="AP87" s="10">
        <v>16</v>
      </c>
      <c r="AQ87" s="10">
        <v>16</v>
      </c>
      <c r="AR87" s="10">
        <v>16</v>
      </c>
      <c r="AS87" s="10">
        <v>16</v>
      </c>
      <c r="AT87" s="10">
        <v>18</v>
      </c>
      <c r="AU87" s="10">
        <v>18</v>
      </c>
      <c r="AV87" s="10">
        <v>17</v>
      </c>
      <c r="AW87" s="10">
        <v>17</v>
      </c>
      <c r="AX87" s="10">
        <v>17</v>
      </c>
      <c r="AY87" s="10">
        <v>17</v>
      </c>
      <c r="AZ87" s="10">
        <v>17</v>
      </c>
      <c r="BA87" s="10">
        <v>17</v>
      </c>
      <c r="BB87" s="10">
        <v>17</v>
      </c>
      <c r="BC87" s="10">
        <v>17</v>
      </c>
      <c r="BD87" s="10">
        <v>17</v>
      </c>
      <c r="BE87" s="10">
        <v>18</v>
      </c>
      <c r="BF87" s="10">
        <v>18</v>
      </c>
      <c r="BG87" s="10">
        <v>20</v>
      </c>
      <c r="BH87" s="10">
        <v>20</v>
      </c>
      <c r="BI87" s="10">
        <v>21</v>
      </c>
      <c r="BJ87" s="10">
        <v>22</v>
      </c>
      <c r="BK87" s="10">
        <v>22</v>
      </c>
      <c r="BL87" s="10">
        <v>22</v>
      </c>
      <c r="BM87" s="10">
        <v>21</v>
      </c>
      <c r="BN87" s="10">
        <v>21</v>
      </c>
      <c r="BO87" s="10">
        <v>23</v>
      </c>
      <c r="BP87" s="10">
        <v>23</v>
      </c>
      <c r="BQ87" s="10">
        <v>23</v>
      </c>
      <c r="BR87" s="10">
        <v>25</v>
      </c>
      <c r="BS87" s="10">
        <v>25</v>
      </c>
      <c r="BT87" s="28">
        <v>0</v>
      </c>
      <c r="BU87" s="28">
        <v>0</v>
      </c>
      <c r="BV87" s="28">
        <v>0</v>
      </c>
      <c r="BW87" s="28">
        <v>0</v>
      </c>
      <c r="BX87" s="28">
        <v>0</v>
      </c>
      <c r="BY87" s="28">
        <v>0</v>
      </c>
      <c r="BZ87" s="28">
        <v>0</v>
      </c>
      <c r="CA87" s="28">
        <v>0</v>
      </c>
      <c r="CB87" s="28">
        <v>0</v>
      </c>
      <c r="CC87" s="28">
        <v>0</v>
      </c>
      <c r="CD87" s="28">
        <v>0</v>
      </c>
      <c r="CE87" s="28">
        <v>0</v>
      </c>
      <c r="CF87" s="28">
        <v>0</v>
      </c>
      <c r="CG87" s="28">
        <v>0</v>
      </c>
      <c r="CH87" s="28">
        <v>0</v>
      </c>
      <c r="CI87" s="28">
        <v>0</v>
      </c>
      <c r="CJ87" s="28">
        <v>0</v>
      </c>
      <c r="CK87" s="28">
        <v>0</v>
      </c>
      <c r="CL87" s="28">
        <v>0</v>
      </c>
      <c r="CM87" s="28">
        <v>0</v>
      </c>
      <c r="CN87" s="28">
        <v>0</v>
      </c>
      <c r="CO87" s="28">
        <v>0</v>
      </c>
      <c r="CP87" s="28">
        <v>0</v>
      </c>
      <c r="CQ87" s="28">
        <v>0</v>
      </c>
      <c r="CR87" s="28">
        <v>0</v>
      </c>
      <c r="CS87" s="28">
        <v>0</v>
      </c>
      <c r="CT87" s="28">
        <v>0</v>
      </c>
      <c r="CU87" s="28">
        <v>0</v>
      </c>
      <c r="CV87" s="28">
        <v>0</v>
      </c>
      <c r="CW87" s="28">
        <v>0</v>
      </c>
      <c r="CX87" s="28">
        <v>0</v>
      </c>
    </row>
    <row r="88" spans="1:102" x14ac:dyDescent="0.25">
      <c r="A88" s="31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  <c r="W88" s="10">
        <v>14</v>
      </c>
      <c r="X88" s="10">
        <v>16</v>
      </c>
      <c r="Y88" s="10">
        <v>18</v>
      </c>
      <c r="Z88" s="10">
        <v>22</v>
      </c>
      <c r="AA88" s="10">
        <v>23</v>
      </c>
      <c r="AB88" s="10">
        <v>24</v>
      </c>
      <c r="AC88" s="10">
        <v>25</v>
      </c>
      <c r="AD88" s="10">
        <v>26</v>
      </c>
      <c r="AE88" s="10">
        <v>26</v>
      </c>
      <c r="AF88" s="10">
        <v>27</v>
      </c>
      <c r="AG88" s="10">
        <v>27</v>
      </c>
      <c r="AH88" s="10">
        <v>31</v>
      </c>
      <c r="AI88" s="10">
        <v>31</v>
      </c>
      <c r="AJ88" s="10">
        <v>34</v>
      </c>
      <c r="AK88" s="10">
        <v>35</v>
      </c>
      <c r="AL88" s="10">
        <v>45</v>
      </c>
      <c r="AM88" s="10">
        <v>55</v>
      </c>
      <c r="AN88" s="10">
        <v>55</v>
      </c>
      <c r="AO88" s="10">
        <v>58</v>
      </c>
      <c r="AP88" s="10">
        <v>94</v>
      </c>
      <c r="AQ88" s="10">
        <v>137</v>
      </c>
      <c r="AR88" s="10">
        <v>137</v>
      </c>
      <c r="AS88" s="10">
        <v>137</v>
      </c>
      <c r="AT88" s="10">
        <v>171</v>
      </c>
      <c r="AU88" s="10">
        <v>201</v>
      </c>
      <c r="AV88" s="10">
        <v>225</v>
      </c>
      <c r="AW88" s="10">
        <v>225</v>
      </c>
      <c r="AX88" s="10">
        <v>246</v>
      </c>
      <c r="AY88" s="10">
        <v>246</v>
      </c>
      <c r="AZ88" s="10">
        <v>246</v>
      </c>
      <c r="BA88" s="10">
        <v>301</v>
      </c>
      <c r="BB88" s="10">
        <v>347</v>
      </c>
      <c r="BC88" s="10">
        <v>348</v>
      </c>
      <c r="BD88" s="10">
        <v>366</v>
      </c>
      <c r="BE88" s="10">
        <v>411</v>
      </c>
      <c r="BF88" s="10">
        <v>411</v>
      </c>
      <c r="BG88" s="10">
        <v>417</v>
      </c>
      <c r="BH88" s="10">
        <v>419</v>
      </c>
      <c r="BI88" s="10">
        <v>419</v>
      </c>
      <c r="BJ88" s="10">
        <v>438</v>
      </c>
      <c r="BK88" s="10">
        <v>439</v>
      </c>
      <c r="BL88" s="10">
        <v>443</v>
      </c>
      <c r="BM88" s="10">
        <v>442</v>
      </c>
      <c r="BN88" s="10">
        <v>443</v>
      </c>
      <c r="BO88" s="10">
        <v>445</v>
      </c>
      <c r="BP88" s="10">
        <v>445</v>
      </c>
      <c r="BQ88" s="10">
        <v>453</v>
      </c>
      <c r="BR88" s="10">
        <v>453</v>
      </c>
      <c r="BS88" s="10">
        <v>456</v>
      </c>
      <c r="BT88" s="28">
        <v>0</v>
      </c>
      <c r="BU88" s="28">
        <v>0</v>
      </c>
      <c r="BV88" s="28">
        <v>0</v>
      </c>
      <c r="BW88" s="28">
        <v>0</v>
      </c>
      <c r="BX88" s="28">
        <v>0</v>
      </c>
      <c r="BY88" s="28">
        <v>0</v>
      </c>
      <c r="BZ88" s="28">
        <v>0</v>
      </c>
      <c r="CA88" s="28">
        <v>0</v>
      </c>
      <c r="CB88" s="28">
        <v>0</v>
      </c>
      <c r="CC88" s="28">
        <v>0</v>
      </c>
      <c r="CD88" s="28">
        <v>0</v>
      </c>
      <c r="CE88" s="28">
        <v>0</v>
      </c>
      <c r="CF88" s="28">
        <v>0</v>
      </c>
      <c r="CG88" s="28">
        <v>0</v>
      </c>
      <c r="CH88" s="28">
        <v>0</v>
      </c>
      <c r="CI88" s="28">
        <v>0</v>
      </c>
      <c r="CJ88" s="28">
        <v>0</v>
      </c>
      <c r="CK88" s="28">
        <v>0</v>
      </c>
      <c r="CL88" s="28">
        <v>0</v>
      </c>
      <c r="CM88" s="28">
        <v>0</v>
      </c>
      <c r="CN88" s="28">
        <v>0</v>
      </c>
      <c r="CO88" s="28">
        <v>0</v>
      </c>
      <c r="CP88" s="28">
        <v>0</v>
      </c>
      <c r="CQ88" s="28">
        <v>0</v>
      </c>
      <c r="CR88" s="28">
        <v>0</v>
      </c>
      <c r="CS88" s="28">
        <v>0</v>
      </c>
      <c r="CT88" s="28">
        <v>0</v>
      </c>
      <c r="CU88" s="28">
        <v>0</v>
      </c>
      <c r="CV88" s="28">
        <v>0</v>
      </c>
      <c r="CW88" s="28">
        <v>0</v>
      </c>
      <c r="CX88" s="28">
        <v>0</v>
      </c>
    </row>
    <row r="89" spans="1:102" x14ac:dyDescent="0.25">
      <c r="A89" s="31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  <c r="W89" s="10">
        <v>4</v>
      </c>
      <c r="X89" s="10">
        <v>4</v>
      </c>
      <c r="Y89" s="10">
        <v>4</v>
      </c>
      <c r="Z89" s="10">
        <v>5</v>
      </c>
      <c r="AA89" s="10">
        <v>8</v>
      </c>
      <c r="AB89" s="10">
        <v>8</v>
      </c>
      <c r="AC89" s="10">
        <v>8</v>
      </c>
      <c r="AD89" s="10">
        <v>8</v>
      </c>
      <c r="AE89" s="10">
        <v>8</v>
      </c>
      <c r="AF89" s="10">
        <v>8</v>
      </c>
      <c r="AG89" s="10">
        <v>8</v>
      </c>
      <c r="AH89" s="10">
        <v>8</v>
      </c>
      <c r="AI89" s="10">
        <v>8</v>
      </c>
      <c r="AJ89" s="10">
        <v>7</v>
      </c>
      <c r="AK89" s="10">
        <v>7</v>
      </c>
      <c r="AL89" s="10">
        <v>7</v>
      </c>
      <c r="AM89" s="10">
        <v>7</v>
      </c>
      <c r="AN89" s="10">
        <v>7</v>
      </c>
      <c r="AO89" s="10">
        <v>7</v>
      </c>
      <c r="AP89" s="10">
        <v>8</v>
      </c>
      <c r="AQ89" s="10">
        <v>9</v>
      </c>
      <c r="AR89" s="10">
        <v>9</v>
      </c>
      <c r="AS89" s="10">
        <v>10</v>
      </c>
      <c r="AT89" s="10">
        <v>11</v>
      </c>
      <c r="AU89" s="10">
        <v>11</v>
      </c>
      <c r="AV89" s="10">
        <v>11</v>
      </c>
      <c r="AW89" s="10">
        <v>11</v>
      </c>
      <c r="AX89" s="10">
        <v>12</v>
      </c>
      <c r="AY89" s="10">
        <v>11</v>
      </c>
      <c r="AZ89" s="10">
        <v>11</v>
      </c>
      <c r="BA89" s="10">
        <v>11</v>
      </c>
      <c r="BB89" s="10">
        <v>11</v>
      </c>
      <c r="BC89" s="10">
        <v>11</v>
      </c>
      <c r="BD89" s="10">
        <v>11</v>
      </c>
      <c r="BE89" s="10">
        <v>11</v>
      </c>
      <c r="BF89" s="10">
        <v>11</v>
      </c>
      <c r="BG89" s="10">
        <v>14</v>
      </c>
      <c r="BH89" s="10">
        <v>14</v>
      </c>
      <c r="BI89" s="10">
        <v>15</v>
      </c>
      <c r="BJ89" s="10">
        <v>16</v>
      </c>
      <c r="BK89" s="10">
        <v>19</v>
      </c>
      <c r="BL89" s="10">
        <v>19</v>
      </c>
      <c r="BM89" s="10">
        <v>19</v>
      </c>
      <c r="BN89" s="10">
        <v>19</v>
      </c>
      <c r="BO89" s="10">
        <v>23</v>
      </c>
      <c r="BP89" s="10">
        <v>23</v>
      </c>
      <c r="BQ89" s="10">
        <v>23</v>
      </c>
      <c r="BR89" s="10">
        <v>23</v>
      </c>
      <c r="BS89" s="10">
        <v>23</v>
      </c>
      <c r="BT89" s="28">
        <v>0</v>
      </c>
      <c r="BU89" s="28">
        <v>0</v>
      </c>
      <c r="BV89" s="28">
        <v>0</v>
      </c>
      <c r="BW89" s="28">
        <v>0</v>
      </c>
      <c r="BX89" s="28">
        <v>0</v>
      </c>
      <c r="BY89" s="28">
        <v>0</v>
      </c>
      <c r="BZ89" s="28">
        <v>0</v>
      </c>
      <c r="CA89" s="28">
        <v>0</v>
      </c>
      <c r="CB89" s="28">
        <v>0</v>
      </c>
      <c r="CC89" s="28">
        <v>0</v>
      </c>
      <c r="CD89" s="28">
        <v>0</v>
      </c>
      <c r="CE89" s="28">
        <v>0</v>
      </c>
      <c r="CF89" s="28">
        <v>0</v>
      </c>
      <c r="CG89" s="28">
        <v>0</v>
      </c>
      <c r="CH89" s="28">
        <v>0</v>
      </c>
      <c r="CI89" s="28">
        <v>0</v>
      </c>
      <c r="CJ89" s="28">
        <v>0</v>
      </c>
      <c r="CK89" s="28">
        <v>0</v>
      </c>
      <c r="CL89" s="28">
        <v>0</v>
      </c>
      <c r="CM89" s="28">
        <v>0</v>
      </c>
      <c r="CN89" s="28">
        <v>0</v>
      </c>
      <c r="CO89" s="28">
        <v>0</v>
      </c>
      <c r="CP89" s="28">
        <v>0</v>
      </c>
      <c r="CQ89" s="28">
        <v>0</v>
      </c>
      <c r="CR89" s="28">
        <v>0</v>
      </c>
      <c r="CS89" s="28">
        <v>0</v>
      </c>
      <c r="CT89" s="28">
        <v>0</v>
      </c>
      <c r="CU89" s="28">
        <v>0</v>
      </c>
      <c r="CV89" s="28">
        <v>0</v>
      </c>
      <c r="CW89" s="28">
        <v>0</v>
      </c>
      <c r="CX89" s="28">
        <v>0</v>
      </c>
    </row>
    <row r="90" spans="1:102" x14ac:dyDescent="0.25">
      <c r="A90" s="31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  <c r="W90" s="10">
        <v>8</v>
      </c>
      <c r="X90" s="10">
        <v>8</v>
      </c>
      <c r="Y90" s="10">
        <v>8</v>
      </c>
      <c r="Z90" s="10">
        <v>8</v>
      </c>
      <c r="AA90" s="10">
        <v>7</v>
      </c>
      <c r="AB90" s="10">
        <v>8</v>
      </c>
      <c r="AC90" s="10">
        <v>10</v>
      </c>
      <c r="AD90" s="10">
        <v>10</v>
      </c>
      <c r="AE90" s="10">
        <v>10</v>
      </c>
      <c r="AF90" s="10">
        <v>10</v>
      </c>
      <c r="AG90" s="10">
        <v>10</v>
      </c>
      <c r="AH90" s="10">
        <v>10</v>
      </c>
      <c r="AI90" s="10">
        <v>10</v>
      </c>
      <c r="AJ90" s="10">
        <v>10</v>
      </c>
      <c r="AK90" s="10">
        <v>10</v>
      </c>
      <c r="AL90" s="10">
        <v>10</v>
      </c>
      <c r="AM90" s="10">
        <v>11</v>
      </c>
      <c r="AN90" s="10">
        <v>11</v>
      </c>
      <c r="AO90" s="10">
        <v>13</v>
      </c>
      <c r="AP90" s="10">
        <v>13</v>
      </c>
      <c r="AQ90" s="10">
        <v>12</v>
      </c>
      <c r="AR90" s="10">
        <v>12</v>
      </c>
      <c r="AS90" s="10">
        <v>12</v>
      </c>
      <c r="AT90" s="10">
        <v>12</v>
      </c>
      <c r="AU90" s="10">
        <v>12</v>
      </c>
      <c r="AV90" s="10">
        <v>12</v>
      </c>
      <c r="AW90" s="10">
        <v>13</v>
      </c>
      <c r="AX90" s="10">
        <v>13</v>
      </c>
      <c r="AY90" s="10">
        <v>13</v>
      </c>
      <c r="AZ90" s="10">
        <v>13</v>
      </c>
      <c r="BA90" s="10">
        <v>16</v>
      </c>
      <c r="BB90" s="10">
        <v>18</v>
      </c>
      <c r="BC90" s="10">
        <v>18</v>
      </c>
      <c r="BD90" s="10">
        <v>18</v>
      </c>
      <c r="BE90" s="10">
        <v>23</v>
      </c>
      <c r="BF90" s="10">
        <v>23</v>
      </c>
      <c r="BG90" s="10">
        <v>23</v>
      </c>
      <c r="BH90" s="10">
        <v>25</v>
      </c>
      <c r="BI90" s="10">
        <v>25</v>
      </c>
      <c r="BJ90" s="10">
        <v>25</v>
      </c>
      <c r="BK90" s="10">
        <v>25</v>
      </c>
      <c r="BL90" s="10">
        <v>26</v>
      </c>
      <c r="BM90" s="10">
        <v>26</v>
      </c>
      <c r="BN90" s="10">
        <v>27</v>
      </c>
      <c r="BO90" s="10">
        <v>31</v>
      </c>
      <c r="BP90" s="10">
        <v>32</v>
      </c>
      <c r="BQ90" s="10">
        <v>32</v>
      </c>
      <c r="BR90" s="10">
        <v>35</v>
      </c>
      <c r="BS90" s="10">
        <v>37</v>
      </c>
      <c r="BT90" s="28">
        <v>0</v>
      </c>
      <c r="BU90" s="28">
        <v>0</v>
      </c>
      <c r="BV90" s="28">
        <v>0</v>
      </c>
      <c r="BW90" s="28">
        <v>0</v>
      </c>
      <c r="BX90" s="28">
        <v>0</v>
      </c>
      <c r="BY90" s="28">
        <v>0</v>
      </c>
      <c r="BZ90" s="28">
        <v>0</v>
      </c>
      <c r="CA90" s="28">
        <v>0</v>
      </c>
      <c r="CB90" s="28">
        <v>0</v>
      </c>
      <c r="CC90" s="28">
        <v>0</v>
      </c>
      <c r="CD90" s="28">
        <v>0</v>
      </c>
      <c r="CE90" s="28">
        <v>0</v>
      </c>
      <c r="CF90" s="28">
        <v>0</v>
      </c>
      <c r="CG90" s="28">
        <v>0</v>
      </c>
      <c r="CH90" s="28">
        <v>0</v>
      </c>
      <c r="CI90" s="28">
        <v>0</v>
      </c>
      <c r="CJ90" s="28">
        <v>0</v>
      </c>
      <c r="CK90" s="28">
        <v>0</v>
      </c>
      <c r="CL90" s="28">
        <v>0</v>
      </c>
      <c r="CM90" s="28">
        <v>0</v>
      </c>
      <c r="CN90" s="28">
        <v>0</v>
      </c>
      <c r="CO90" s="28">
        <v>0</v>
      </c>
      <c r="CP90" s="28">
        <v>0</v>
      </c>
      <c r="CQ90" s="28">
        <v>0</v>
      </c>
      <c r="CR90" s="28">
        <v>0</v>
      </c>
      <c r="CS90" s="28">
        <v>0</v>
      </c>
      <c r="CT90" s="28">
        <v>0</v>
      </c>
      <c r="CU90" s="28">
        <v>0</v>
      </c>
      <c r="CV90" s="28">
        <v>0</v>
      </c>
      <c r="CW90" s="28">
        <v>0</v>
      </c>
      <c r="CX90" s="28">
        <v>0</v>
      </c>
    </row>
    <row r="91" spans="1:102" x14ac:dyDescent="0.25">
      <c r="A91" s="31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  <c r="W91" s="10">
        <v>3</v>
      </c>
      <c r="X91" s="10">
        <v>4</v>
      </c>
      <c r="Y91" s="10">
        <v>3</v>
      </c>
      <c r="Z91" s="10">
        <v>3</v>
      </c>
      <c r="AA91" s="10">
        <v>3</v>
      </c>
      <c r="AB91" s="10">
        <v>3</v>
      </c>
      <c r="AC91" s="10">
        <v>3</v>
      </c>
      <c r="AD91" s="10">
        <v>3</v>
      </c>
      <c r="AE91" s="10">
        <v>3</v>
      </c>
      <c r="AF91" s="10">
        <v>3</v>
      </c>
      <c r="AG91" s="10">
        <v>3</v>
      </c>
      <c r="AH91" s="10">
        <v>3</v>
      </c>
      <c r="AI91" s="10">
        <v>3</v>
      </c>
      <c r="AJ91" s="10">
        <v>4</v>
      </c>
      <c r="AK91" s="10">
        <v>4</v>
      </c>
      <c r="AL91" s="10">
        <v>4</v>
      </c>
      <c r="AM91" s="10">
        <v>4</v>
      </c>
      <c r="AN91" s="10">
        <v>4</v>
      </c>
      <c r="AO91" s="10">
        <v>4</v>
      </c>
      <c r="AP91" s="10">
        <v>4</v>
      </c>
      <c r="AQ91" s="10">
        <v>4</v>
      </c>
      <c r="AR91" s="10">
        <v>4</v>
      </c>
      <c r="AS91" s="10">
        <v>4</v>
      </c>
      <c r="AT91" s="10">
        <v>4</v>
      </c>
      <c r="AU91" s="10">
        <v>4</v>
      </c>
      <c r="AV91" s="10">
        <v>4</v>
      </c>
      <c r="AW91" s="10">
        <v>5</v>
      </c>
      <c r="AX91" s="10">
        <v>6</v>
      </c>
      <c r="AY91" s="10">
        <v>6</v>
      </c>
      <c r="AZ91" s="10">
        <v>6</v>
      </c>
      <c r="BA91" s="10">
        <v>6</v>
      </c>
      <c r="BB91" s="10">
        <v>6</v>
      </c>
      <c r="BC91" s="10">
        <v>6</v>
      </c>
      <c r="BD91" s="10">
        <v>7</v>
      </c>
      <c r="BE91" s="10">
        <v>7</v>
      </c>
      <c r="BF91" s="10">
        <v>7</v>
      </c>
      <c r="BG91" s="10">
        <v>7</v>
      </c>
      <c r="BH91" s="10">
        <v>7</v>
      </c>
      <c r="BI91" s="10">
        <v>7</v>
      </c>
      <c r="BJ91" s="10">
        <v>7</v>
      </c>
      <c r="BK91" s="10">
        <v>7</v>
      </c>
      <c r="BL91" s="10">
        <v>7</v>
      </c>
      <c r="BM91" s="10">
        <v>8</v>
      </c>
      <c r="BN91" s="10">
        <v>8</v>
      </c>
      <c r="BO91" s="10">
        <v>10</v>
      </c>
      <c r="BP91" s="10">
        <v>10</v>
      </c>
      <c r="BQ91" s="10">
        <v>11</v>
      </c>
      <c r="BR91" s="10">
        <v>12</v>
      </c>
      <c r="BS91" s="10">
        <v>13</v>
      </c>
      <c r="BT91" s="28">
        <v>0</v>
      </c>
      <c r="BU91" s="28">
        <v>0</v>
      </c>
      <c r="BV91" s="28">
        <v>0</v>
      </c>
      <c r="BW91" s="28">
        <v>0</v>
      </c>
      <c r="BX91" s="28">
        <v>0</v>
      </c>
      <c r="BY91" s="28">
        <v>0</v>
      </c>
      <c r="BZ91" s="28">
        <v>0</v>
      </c>
      <c r="CA91" s="28">
        <v>0</v>
      </c>
      <c r="CB91" s="28">
        <v>0</v>
      </c>
      <c r="CC91" s="28">
        <v>0</v>
      </c>
      <c r="CD91" s="28">
        <v>0</v>
      </c>
      <c r="CE91" s="28">
        <v>0</v>
      </c>
      <c r="CF91" s="28">
        <v>0</v>
      </c>
      <c r="CG91" s="28">
        <v>0</v>
      </c>
      <c r="CH91" s="28">
        <v>0</v>
      </c>
      <c r="CI91" s="28">
        <v>0</v>
      </c>
      <c r="CJ91" s="28">
        <v>0</v>
      </c>
      <c r="CK91" s="28">
        <v>0</v>
      </c>
      <c r="CL91" s="28">
        <v>0</v>
      </c>
      <c r="CM91" s="28">
        <v>0</v>
      </c>
      <c r="CN91" s="28">
        <v>0</v>
      </c>
      <c r="CO91" s="28">
        <v>0</v>
      </c>
      <c r="CP91" s="28">
        <v>0</v>
      </c>
      <c r="CQ91" s="28">
        <v>0</v>
      </c>
      <c r="CR91" s="28">
        <v>0</v>
      </c>
      <c r="CS91" s="28">
        <v>0</v>
      </c>
      <c r="CT91" s="28">
        <v>0</v>
      </c>
      <c r="CU91" s="28">
        <v>0</v>
      </c>
      <c r="CV91" s="28">
        <v>0</v>
      </c>
      <c r="CW91" s="28">
        <v>0</v>
      </c>
      <c r="CX91" s="28">
        <v>0</v>
      </c>
    </row>
    <row r="92" spans="1:102" x14ac:dyDescent="0.25">
      <c r="A92" s="31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5</v>
      </c>
      <c r="X92" s="10">
        <v>5</v>
      </c>
      <c r="Y92" s="10">
        <v>5</v>
      </c>
      <c r="Z92" s="10">
        <v>5</v>
      </c>
      <c r="AA92" s="10">
        <v>5</v>
      </c>
      <c r="AB92" s="10">
        <v>5</v>
      </c>
      <c r="AC92" s="10">
        <v>6</v>
      </c>
      <c r="AD92" s="10">
        <v>8</v>
      </c>
      <c r="AE92" s="10">
        <v>8</v>
      </c>
      <c r="AF92" s="10">
        <v>8</v>
      </c>
      <c r="AG92" s="10">
        <v>8</v>
      </c>
      <c r="AH92" s="10">
        <v>8</v>
      </c>
      <c r="AI92" s="10">
        <v>10</v>
      </c>
      <c r="AJ92" s="10">
        <v>11</v>
      </c>
      <c r="AK92" s="10">
        <v>11</v>
      </c>
      <c r="AL92" s="10">
        <v>11</v>
      </c>
      <c r="AM92" s="10">
        <v>11</v>
      </c>
      <c r="AN92" s="10">
        <v>12</v>
      </c>
      <c r="AO92" s="10">
        <v>12</v>
      </c>
      <c r="AP92" s="10">
        <v>13</v>
      </c>
      <c r="AQ92" s="10">
        <v>13</v>
      </c>
      <c r="AR92" s="10">
        <v>13</v>
      </c>
      <c r="AS92" s="10">
        <v>14</v>
      </c>
      <c r="AT92" s="10">
        <v>14</v>
      </c>
      <c r="AU92" s="10">
        <v>14</v>
      </c>
      <c r="AV92" s="10">
        <v>14</v>
      </c>
      <c r="AW92" s="10">
        <v>14</v>
      </c>
      <c r="AX92" s="10">
        <v>14</v>
      </c>
      <c r="AY92" s="10">
        <v>14</v>
      </c>
      <c r="AZ92" s="10">
        <v>14</v>
      </c>
      <c r="BA92" s="10">
        <v>14</v>
      </c>
      <c r="BB92" s="10">
        <v>14</v>
      </c>
      <c r="BC92" s="10">
        <v>14</v>
      </c>
      <c r="BD92" s="10">
        <v>16</v>
      </c>
      <c r="BE92" s="10">
        <v>16</v>
      </c>
      <c r="BF92" s="10">
        <v>16</v>
      </c>
      <c r="BG92" s="10">
        <v>18</v>
      </c>
      <c r="BH92" s="10">
        <v>18</v>
      </c>
      <c r="BI92" s="10">
        <v>18</v>
      </c>
      <c r="BJ92" s="10">
        <v>19</v>
      </c>
      <c r="BK92" s="10">
        <v>19</v>
      </c>
      <c r="BL92" s="10">
        <v>19</v>
      </c>
      <c r="BM92" s="10">
        <v>19</v>
      </c>
      <c r="BN92" s="10">
        <v>19</v>
      </c>
      <c r="BO92" s="10">
        <v>20</v>
      </c>
      <c r="BP92" s="10">
        <v>21</v>
      </c>
      <c r="BQ92" s="10">
        <v>24</v>
      </c>
      <c r="BR92" s="10">
        <v>25</v>
      </c>
      <c r="BS92" s="10">
        <v>28</v>
      </c>
      <c r="BT92" s="28">
        <v>0</v>
      </c>
      <c r="BU92" s="28">
        <v>0</v>
      </c>
      <c r="BV92" s="28">
        <v>0</v>
      </c>
      <c r="BW92" s="28">
        <v>0</v>
      </c>
      <c r="BX92" s="28">
        <v>0</v>
      </c>
      <c r="BY92" s="28">
        <v>0</v>
      </c>
      <c r="BZ92" s="28">
        <v>0</v>
      </c>
      <c r="CA92" s="28">
        <v>0</v>
      </c>
      <c r="CB92" s="28">
        <v>0</v>
      </c>
      <c r="CC92" s="28">
        <v>0</v>
      </c>
      <c r="CD92" s="28">
        <v>0</v>
      </c>
      <c r="CE92" s="28">
        <v>0</v>
      </c>
      <c r="CF92" s="28">
        <v>0</v>
      </c>
      <c r="CG92" s="28">
        <v>0</v>
      </c>
      <c r="CH92" s="28">
        <v>0</v>
      </c>
      <c r="CI92" s="28">
        <v>0</v>
      </c>
      <c r="CJ92" s="28">
        <v>0</v>
      </c>
      <c r="CK92" s="28">
        <v>0</v>
      </c>
      <c r="CL92" s="28">
        <v>0</v>
      </c>
      <c r="CM92" s="28">
        <v>0</v>
      </c>
      <c r="CN92" s="28">
        <v>0</v>
      </c>
      <c r="CO92" s="28">
        <v>0</v>
      </c>
      <c r="CP92" s="28">
        <v>0</v>
      </c>
      <c r="CQ92" s="28">
        <v>0</v>
      </c>
      <c r="CR92" s="28">
        <v>0</v>
      </c>
      <c r="CS92" s="28">
        <v>0</v>
      </c>
      <c r="CT92" s="28">
        <v>0</v>
      </c>
      <c r="CU92" s="28">
        <v>0</v>
      </c>
      <c r="CV92" s="28">
        <v>0</v>
      </c>
      <c r="CW92" s="28">
        <v>0</v>
      </c>
      <c r="CX92" s="28">
        <v>0</v>
      </c>
    </row>
    <row r="93" spans="1:102" x14ac:dyDescent="0.25">
      <c r="A93" s="32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  <c r="W93" s="10">
        <v>9</v>
      </c>
      <c r="X93" s="10">
        <v>13</v>
      </c>
      <c r="Y93" s="10">
        <v>13</v>
      </c>
      <c r="Z93" s="10">
        <v>15</v>
      </c>
      <c r="AA93" s="10">
        <v>15</v>
      </c>
      <c r="AB93" s="10">
        <v>17</v>
      </c>
      <c r="AC93" s="10">
        <v>17</v>
      </c>
      <c r="AD93" s="10">
        <v>17</v>
      </c>
      <c r="AE93" s="10">
        <v>17</v>
      </c>
      <c r="AF93" s="10">
        <v>19</v>
      </c>
      <c r="AG93" s="10">
        <v>19</v>
      </c>
      <c r="AH93" s="10">
        <v>29</v>
      </c>
      <c r="AI93" s="10">
        <v>34</v>
      </c>
      <c r="AJ93" s="10">
        <v>37</v>
      </c>
      <c r="AK93" s="10">
        <v>41</v>
      </c>
      <c r="AL93" s="10">
        <v>41</v>
      </c>
      <c r="AM93" s="10">
        <v>41</v>
      </c>
      <c r="AN93" s="10">
        <v>46</v>
      </c>
      <c r="AO93" s="10">
        <v>49</v>
      </c>
      <c r="AP93" s="10">
        <v>51</v>
      </c>
      <c r="AQ93" s="10">
        <v>55</v>
      </c>
      <c r="AR93" s="10">
        <v>55</v>
      </c>
      <c r="AS93" s="10">
        <v>55</v>
      </c>
      <c r="AT93" s="10">
        <v>58</v>
      </c>
      <c r="AU93" s="10">
        <v>62</v>
      </c>
      <c r="AV93" s="10">
        <v>63</v>
      </c>
      <c r="AW93" s="10">
        <v>65</v>
      </c>
      <c r="AX93" s="10">
        <v>66</v>
      </c>
      <c r="AY93" s="10">
        <v>66</v>
      </c>
      <c r="AZ93" s="10">
        <v>66</v>
      </c>
      <c r="BA93" s="10">
        <v>68</v>
      </c>
      <c r="BB93" s="10">
        <v>69</v>
      </c>
      <c r="BC93" s="10">
        <v>72</v>
      </c>
      <c r="BD93" s="10">
        <v>72</v>
      </c>
      <c r="BE93" s="10">
        <v>73</v>
      </c>
      <c r="BF93" s="10">
        <v>73</v>
      </c>
      <c r="BG93" s="10">
        <v>77</v>
      </c>
      <c r="BH93" s="10">
        <v>83</v>
      </c>
      <c r="BI93" s="10">
        <v>86</v>
      </c>
      <c r="BJ93" s="10">
        <v>99</v>
      </c>
      <c r="BK93" s="10">
        <v>104</v>
      </c>
      <c r="BL93" s="10">
        <v>108</v>
      </c>
      <c r="BM93" s="10">
        <v>108</v>
      </c>
      <c r="BN93" s="10">
        <v>108</v>
      </c>
      <c r="BO93" s="10">
        <v>122</v>
      </c>
      <c r="BP93" s="10">
        <v>129</v>
      </c>
      <c r="BQ93" s="10">
        <v>129</v>
      </c>
      <c r="BR93" s="10">
        <v>129</v>
      </c>
      <c r="BS93" s="10">
        <v>134</v>
      </c>
      <c r="BT93" s="28">
        <v>0</v>
      </c>
      <c r="BU93" s="28">
        <v>0</v>
      </c>
      <c r="BV93" s="28">
        <v>0</v>
      </c>
      <c r="BW93" s="28">
        <v>0</v>
      </c>
      <c r="BX93" s="28">
        <v>0</v>
      </c>
      <c r="BY93" s="28">
        <v>0</v>
      </c>
      <c r="BZ93" s="28">
        <v>0</v>
      </c>
      <c r="CA93" s="28">
        <v>0</v>
      </c>
      <c r="CB93" s="28">
        <v>0</v>
      </c>
      <c r="CC93" s="28">
        <v>0</v>
      </c>
      <c r="CD93" s="28">
        <v>0</v>
      </c>
      <c r="CE93" s="28">
        <v>0</v>
      </c>
      <c r="CF93" s="28">
        <v>0</v>
      </c>
      <c r="CG93" s="28">
        <v>0</v>
      </c>
      <c r="CH93" s="28">
        <v>0</v>
      </c>
      <c r="CI93" s="28">
        <v>0</v>
      </c>
      <c r="CJ93" s="28">
        <v>0</v>
      </c>
      <c r="CK93" s="28">
        <v>0</v>
      </c>
      <c r="CL93" s="28">
        <v>0</v>
      </c>
      <c r="CM93" s="28">
        <v>0</v>
      </c>
      <c r="CN93" s="28">
        <v>0</v>
      </c>
      <c r="CO93" s="28">
        <v>0</v>
      </c>
      <c r="CP93" s="28">
        <v>0</v>
      </c>
      <c r="CQ93" s="28">
        <v>0</v>
      </c>
      <c r="CR93" s="28">
        <v>0</v>
      </c>
      <c r="CS93" s="28">
        <v>0</v>
      </c>
      <c r="CT93" s="28">
        <v>0</v>
      </c>
      <c r="CU93" s="28">
        <v>0</v>
      </c>
      <c r="CV93" s="28">
        <v>0</v>
      </c>
      <c r="CW93" s="28">
        <v>0</v>
      </c>
      <c r="CX93" s="28">
        <v>0</v>
      </c>
    </row>
    <row r="94" spans="1:102" x14ac:dyDescent="0.25">
      <c r="A94" s="33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4</v>
      </c>
      <c r="X94" s="10">
        <v>4</v>
      </c>
      <c r="Y94" s="10">
        <v>4</v>
      </c>
      <c r="Z94" s="10">
        <v>4</v>
      </c>
      <c r="AA94" s="10">
        <v>5</v>
      </c>
      <c r="AB94" s="10">
        <v>6</v>
      </c>
      <c r="AC94" s="10">
        <v>6</v>
      </c>
      <c r="AD94" s="10">
        <v>6</v>
      </c>
      <c r="AE94" s="10">
        <v>6</v>
      </c>
      <c r="AF94" s="10">
        <v>7</v>
      </c>
      <c r="AG94" s="10">
        <v>9</v>
      </c>
      <c r="AH94" s="10">
        <v>11</v>
      </c>
      <c r="AI94" s="10">
        <v>11</v>
      </c>
      <c r="AJ94" s="10">
        <v>11</v>
      </c>
      <c r="AK94" s="10">
        <v>11</v>
      </c>
      <c r="AL94" s="10">
        <v>11</v>
      </c>
      <c r="AM94" s="10">
        <v>11</v>
      </c>
      <c r="AN94" s="10">
        <v>12</v>
      </c>
      <c r="AO94" s="10">
        <v>13</v>
      </c>
      <c r="AP94" s="10">
        <v>13</v>
      </c>
      <c r="AQ94" s="10">
        <v>14</v>
      </c>
      <c r="AR94" s="10">
        <v>14</v>
      </c>
      <c r="AS94" s="10">
        <v>15</v>
      </c>
      <c r="AT94" s="10">
        <v>16</v>
      </c>
      <c r="AU94" s="10">
        <v>17</v>
      </c>
      <c r="AV94" s="10">
        <v>17</v>
      </c>
      <c r="AW94" s="10">
        <v>17</v>
      </c>
      <c r="AX94" s="10">
        <v>17</v>
      </c>
      <c r="AY94" s="10">
        <v>17</v>
      </c>
      <c r="AZ94" s="10">
        <v>17</v>
      </c>
      <c r="BA94" s="10">
        <v>17</v>
      </c>
      <c r="BB94" s="10">
        <v>17</v>
      </c>
      <c r="BC94" s="10">
        <v>17</v>
      </c>
      <c r="BD94" s="10">
        <v>18</v>
      </c>
      <c r="BE94" s="10">
        <v>23</v>
      </c>
      <c r="BF94" s="10">
        <v>24</v>
      </c>
      <c r="BG94" s="10">
        <v>24</v>
      </c>
      <c r="BH94" s="10">
        <v>26</v>
      </c>
      <c r="BI94" s="10">
        <v>26</v>
      </c>
      <c r="BJ94" s="10">
        <v>26</v>
      </c>
      <c r="BK94" s="10">
        <v>27</v>
      </c>
      <c r="BL94" s="10">
        <v>28</v>
      </c>
      <c r="BM94" s="10">
        <v>32</v>
      </c>
      <c r="BN94" s="10">
        <v>35</v>
      </c>
      <c r="BO94" s="10">
        <v>35</v>
      </c>
      <c r="BP94" s="10">
        <v>35</v>
      </c>
      <c r="BQ94" s="10">
        <v>38</v>
      </c>
      <c r="BR94" s="10">
        <v>39</v>
      </c>
      <c r="BS94" s="10">
        <v>40</v>
      </c>
      <c r="BT94" s="28">
        <v>0</v>
      </c>
      <c r="BU94" s="28">
        <v>0</v>
      </c>
      <c r="BV94" s="28">
        <v>0</v>
      </c>
      <c r="BW94" s="28">
        <v>0</v>
      </c>
      <c r="BX94" s="28">
        <v>0</v>
      </c>
      <c r="BY94" s="28">
        <v>0</v>
      </c>
      <c r="BZ94" s="28">
        <v>0</v>
      </c>
      <c r="CA94" s="28">
        <v>0</v>
      </c>
      <c r="CB94" s="28">
        <v>0</v>
      </c>
      <c r="CC94" s="28">
        <v>0</v>
      </c>
      <c r="CD94" s="28">
        <v>0</v>
      </c>
      <c r="CE94" s="28">
        <v>0</v>
      </c>
      <c r="CF94" s="28">
        <v>0</v>
      </c>
      <c r="CG94" s="28">
        <v>0</v>
      </c>
      <c r="CH94" s="28">
        <v>0</v>
      </c>
      <c r="CI94" s="28">
        <v>0</v>
      </c>
      <c r="CJ94" s="28">
        <v>0</v>
      </c>
      <c r="CK94" s="28">
        <v>0</v>
      </c>
      <c r="CL94" s="28">
        <v>0</v>
      </c>
      <c r="CM94" s="28">
        <v>0</v>
      </c>
      <c r="CN94" s="28">
        <v>0</v>
      </c>
      <c r="CO94" s="28">
        <v>0</v>
      </c>
      <c r="CP94" s="28">
        <v>0</v>
      </c>
      <c r="CQ94" s="28">
        <v>0</v>
      </c>
      <c r="CR94" s="28">
        <v>0</v>
      </c>
      <c r="CS94" s="28">
        <v>0</v>
      </c>
      <c r="CT94" s="28">
        <v>0</v>
      </c>
      <c r="CU94" s="28">
        <v>0</v>
      </c>
      <c r="CV94" s="28">
        <v>0</v>
      </c>
      <c r="CW94" s="28">
        <v>0</v>
      </c>
      <c r="CX94" s="28">
        <v>0</v>
      </c>
    </row>
    <row r="95" spans="1:102" x14ac:dyDescent="0.25">
      <c r="A95" s="35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  <c r="W95" s="10">
        <v>20</v>
      </c>
      <c r="X95" s="10">
        <v>21</v>
      </c>
      <c r="Y95" s="10">
        <v>22</v>
      </c>
      <c r="Z95" s="10">
        <v>22</v>
      </c>
      <c r="AA95" s="10">
        <v>22</v>
      </c>
      <c r="AB95" s="10">
        <v>22</v>
      </c>
      <c r="AC95" s="10">
        <v>24</v>
      </c>
      <c r="AD95" s="10">
        <v>27</v>
      </c>
      <c r="AE95" s="10">
        <v>28</v>
      </c>
      <c r="AF95" s="10">
        <v>29</v>
      </c>
      <c r="AG95" s="10">
        <v>29</v>
      </c>
      <c r="AH95" s="10">
        <v>31</v>
      </c>
      <c r="AI95" s="10">
        <v>31</v>
      </c>
      <c r="AJ95" s="10">
        <v>32</v>
      </c>
      <c r="AK95" s="10">
        <v>33</v>
      </c>
      <c r="AL95" s="10">
        <v>33</v>
      </c>
      <c r="AM95" s="10">
        <v>33</v>
      </c>
      <c r="AN95" s="10">
        <v>34</v>
      </c>
      <c r="AO95" s="10">
        <v>35</v>
      </c>
      <c r="AP95" s="10">
        <v>35</v>
      </c>
      <c r="AQ95" s="10">
        <v>37</v>
      </c>
      <c r="AR95" s="10">
        <v>37</v>
      </c>
      <c r="AS95" s="10">
        <v>37</v>
      </c>
      <c r="AT95" s="10">
        <v>37</v>
      </c>
      <c r="AU95" s="10">
        <v>38</v>
      </c>
      <c r="AV95" s="10">
        <v>38</v>
      </c>
      <c r="AW95" s="10">
        <v>39</v>
      </c>
      <c r="AX95" s="10">
        <v>39</v>
      </c>
      <c r="AY95" s="10">
        <v>38</v>
      </c>
      <c r="AZ95" s="10">
        <v>39</v>
      </c>
      <c r="BA95" s="10">
        <v>41</v>
      </c>
      <c r="BB95" s="10">
        <v>41</v>
      </c>
      <c r="BC95" s="10">
        <v>43</v>
      </c>
      <c r="BD95" s="10">
        <v>43</v>
      </c>
      <c r="BE95" s="10">
        <v>44</v>
      </c>
      <c r="BF95" s="10">
        <v>44</v>
      </c>
      <c r="BG95" s="10">
        <v>44</v>
      </c>
      <c r="BH95" s="10">
        <v>44</v>
      </c>
      <c r="BI95" s="10">
        <v>45</v>
      </c>
      <c r="BJ95" s="10">
        <v>45</v>
      </c>
      <c r="BK95" s="10">
        <v>46</v>
      </c>
      <c r="BL95" s="10">
        <v>46</v>
      </c>
      <c r="BM95" s="10">
        <v>46</v>
      </c>
      <c r="BN95" s="10">
        <v>48</v>
      </c>
      <c r="BO95" s="10">
        <v>48</v>
      </c>
      <c r="BP95" s="10">
        <v>48</v>
      </c>
      <c r="BQ95" s="10">
        <v>50</v>
      </c>
      <c r="BR95" s="10">
        <v>51</v>
      </c>
      <c r="BS95" s="10">
        <v>51</v>
      </c>
      <c r="BT95" s="28">
        <v>0</v>
      </c>
      <c r="BU95" s="28">
        <v>0</v>
      </c>
      <c r="BV95" s="28">
        <v>0</v>
      </c>
      <c r="BW95" s="28">
        <v>0</v>
      </c>
      <c r="BX95" s="28">
        <v>0</v>
      </c>
      <c r="BY95" s="28">
        <v>0</v>
      </c>
      <c r="BZ95" s="28">
        <v>0</v>
      </c>
      <c r="CA95" s="28">
        <v>0</v>
      </c>
      <c r="CB95" s="28">
        <v>0</v>
      </c>
      <c r="CC95" s="28">
        <v>0</v>
      </c>
      <c r="CD95" s="28">
        <v>0</v>
      </c>
      <c r="CE95" s="28">
        <v>0</v>
      </c>
      <c r="CF95" s="28">
        <v>0</v>
      </c>
      <c r="CG95" s="28">
        <v>0</v>
      </c>
      <c r="CH95" s="28">
        <v>0</v>
      </c>
      <c r="CI95" s="28">
        <v>0</v>
      </c>
      <c r="CJ95" s="28">
        <v>0</v>
      </c>
      <c r="CK95" s="28">
        <v>0</v>
      </c>
      <c r="CL95" s="28">
        <v>0</v>
      </c>
      <c r="CM95" s="28">
        <v>0</v>
      </c>
      <c r="CN95" s="28">
        <v>0</v>
      </c>
      <c r="CO95" s="28">
        <v>0</v>
      </c>
      <c r="CP95" s="28">
        <v>0</v>
      </c>
      <c r="CQ95" s="28">
        <v>0</v>
      </c>
      <c r="CR95" s="28">
        <v>0</v>
      </c>
      <c r="CS95" s="28">
        <v>0</v>
      </c>
      <c r="CT95" s="28">
        <v>0</v>
      </c>
      <c r="CU95" s="28">
        <v>0</v>
      </c>
      <c r="CV95" s="28">
        <v>0</v>
      </c>
      <c r="CW95" s="28">
        <v>0</v>
      </c>
      <c r="CX95" s="28">
        <v>0</v>
      </c>
    </row>
    <row r="96" spans="1:102" x14ac:dyDescent="0.2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  <c r="W96" s="10">
        <v>51</v>
      </c>
      <c r="X96" s="10">
        <v>54</v>
      </c>
      <c r="Y96" s="10">
        <v>59</v>
      </c>
      <c r="Z96" s="10">
        <v>59</v>
      </c>
      <c r="AA96" s="10">
        <v>62</v>
      </c>
      <c r="AB96" s="10">
        <v>63</v>
      </c>
      <c r="AC96" s="10">
        <v>65</v>
      </c>
      <c r="AD96" s="10">
        <v>65</v>
      </c>
      <c r="AE96" s="10">
        <v>65</v>
      </c>
      <c r="AF96" s="10">
        <v>82</v>
      </c>
      <c r="AG96" s="10">
        <v>93</v>
      </c>
      <c r="AH96" s="10">
        <v>98</v>
      </c>
      <c r="AI96" s="10">
        <v>100</v>
      </c>
      <c r="AJ96" s="10">
        <v>103</v>
      </c>
      <c r="AK96" s="10">
        <v>108</v>
      </c>
      <c r="AL96" s="10">
        <v>114</v>
      </c>
      <c r="AM96" s="10">
        <v>149</v>
      </c>
      <c r="AN96" s="10">
        <v>150</v>
      </c>
      <c r="AO96" s="10">
        <v>158</v>
      </c>
      <c r="AP96" s="10">
        <v>170</v>
      </c>
      <c r="AQ96" s="10">
        <v>173</v>
      </c>
      <c r="AR96" s="10">
        <v>183</v>
      </c>
      <c r="AS96" s="10">
        <v>183</v>
      </c>
      <c r="AT96" s="10">
        <v>187</v>
      </c>
      <c r="AU96" s="10">
        <v>189</v>
      </c>
      <c r="AV96" s="10">
        <v>193</v>
      </c>
      <c r="AW96" s="10">
        <v>194</v>
      </c>
      <c r="AX96" s="10">
        <v>202</v>
      </c>
      <c r="AY96" s="10">
        <v>202</v>
      </c>
      <c r="AZ96" s="10">
        <v>208</v>
      </c>
      <c r="BA96" s="10">
        <v>210</v>
      </c>
      <c r="BB96" s="10">
        <v>213</v>
      </c>
      <c r="BC96" s="10">
        <v>217</v>
      </c>
      <c r="BD96" s="10">
        <v>219</v>
      </c>
      <c r="BE96" s="10">
        <v>222</v>
      </c>
      <c r="BF96" s="10">
        <v>225</v>
      </c>
      <c r="BG96" s="10">
        <v>228</v>
      </c>
      <c r="BH96" s="10">
        <v>237</v>
      </c>
      <c r="BI96" s="10">
        <v>241</v>
      </c>
      <c r="BJ96" s="10">
        <v>245</v>
      </c>
      <c r="BK96" s="10">
        <v>251</v>
      </c>
      <c r="BL96" s="10">
        <v>253</v>
      </c>
      <c r="BM96" s="10">
        <v>262</v>
      </c>
      <c r="BN96" s="10">
        <v>272</v>
      </c>
      <c r="BO96" s="10">
        <v>281</v>
      </c>
      <c r="BP96" s="10">
        <v>282</v>
      </c>
      <c r="BQ96" s="10">
        <v>284</v>
      </c>
      <c r="BR96" s="10">
        <v>294</v>
      </c>
      <c r="BS96" s="10">
        <v>307</v>
      </c>
      <c r="BT96" s="28">
        <v>0</v>
      </c>
      <c r="BU96" s="28">
        <v>0</v>
      </c>
      <c r="BV96" s="28">
        <v>0</v>
      </c>
      <c r="BW96" s="28">
        <v>0</v>
      </c>
      <c r="BX96" s="28">
        <v>0</v>
      </c>
      <c r="BY96" s="28">
        <v>0</v>
      </c>
      <c r="BZ96" s="28">
        <v>0</v>
      </c>
      <c r="CA96" s="28">
        <v>0</v>
      </c>
      <c r="CB96" s="28">
        <v>0</v>
      </c>
      <c r="CC96" s="28">
        <v>0</v>
      </c>
      <c r="CD96" s="28">
        <v>0</v>
      </c>
      <c r="CE96" s="28">
        <v>0</v>
      </c>
      <c r="CF96" s="28">
        <v>0</v>
      </c>
      <c r="CG96" s="28">
        <v>0</v>
      </c>
      <c r="CH96" s="28">
        <v>0</v>
      </c>
      <c r="CI96" s="28">
        <v>0</v>
      </c>
      <c r="CJ96" s="28">
        <v>0</v>
      </c>
      <c r="CK96" s="28">
        <v>0</v>
      </c>
      <c r="CL96" s="28">
        <v>0</v>
      </c>
      <c r="CM96" s="28">
        <v>0</v>
      </c>
      <c r="CN96" s="28">
        <v>0</v>
      </c>
      <c r="CO96" s="28">
        <v>0</v>
      </c>
      <c r="CP96" s="28">
        <v>0</v>
      </c>
      <c r="CQ96" s="28">
        <v>0</v>
      </c>
      <c r="CR96" s="28">
        <v>0</v>
      </c>
      <c r="CS96" s="28">
        <v>0</v>
      </c>
      <c r="CT96" s="28">
        <v>0</v>
      </c>
      <c r="CU96" s="28">
        <v>0</v>
      </c>
      <c r="CV96" s="28">
        <v>0</v>
      </c>
      <c r="CW96" s="28">
        <v>0</v>
      </c>
      <c r="CX96" s="28">
        <v>0</v>
      </c>
    </row>
    <row r="97" spans="1:102" x14ac:dyDescent="0.25">
      <c r="A97" s="33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  <c r="W97" s="10">
        <v>389</v>
      </c>
      <c r="X97" s="10">
        <v>434</v>
      </c>
      <c r="Y97" s="10">
        <v>508</v>
      </c>
      <c r="Z97" s="10">
        <v>536</v>
      </c>
      <c r="AA97" s="10">
        <v>582</v>
      </c>
      <c r="AB97" s="10">
        <v>644</v>
      </c>
      <c r="AC97" s="10">
        <v>700</v>
      </c>
      <c r="AD97" s="10">
        <v>742</v>
      </c>
      <c r="AE97" s="10">
        <v>793</v>
      </c>
      <c r="AF97" s="10">
        <v>867</v>
      </c>
      <c r="AG97" s="10">
        <v>924</v>
      </c>
      <c r="AH97" s="10">
        <v>1027</v>
      </c>
      <c r="AI97" s="10">
        <v>1110</v>
      </c>
      <c r="AJ97" s="10">
        <v>1184</v>
      </c>
      <c r="AK97" s="10">
        <v>1265</v>
      </c>
      <c r="AL97" s="10">
        <v>1353</v>
      </c>
      <c r="AM97" s="10">
        <v>1449</v>
      </c>
      <c r="AN97" s="10">
        <v>1527</v>
      </c>
      <c r="AO97" s="10">
        <v>1645</v>
      </c>
      <c r="AP97" s="10">
        <v>1781</v>
      </c>
      <c r="AQ97" s="10">
        <v>1900</v>
      </c>
      <c r="AR97" s="10">
        <v>2026</v>
      </c>
      <c r="AS97" s="10">
        <v>2146</v>
      </c>
      <c r="AT97" s="10">
        <v>2223</v>
      </c>
      <c r="AU97" s="10">
        <v>2304</v>
      </c>
      <c r="AV97" s="10">
        <v>2398</v>
      </c>
      <c r="AW97" s="10">
        <v>2474</v>
      </c>
      <c r="AX97" s="10">
        <v>2548</v>
      </c>
      <c r="AY97" s="10">
        <v>2740</v>
      </c>
      <c r="AZ97" s="10">
        <v>2991</v>
      </c>
      <c r="BA97" s="10">
        <v>3078</v>
      </c>
      <c r="BB97" s="10">
        <v>3181</v>
      </c>
      <c r="BC97" s="10">
        <v>3351</v>
      </c>
      <c r="BD97" s="10">
        <v>3421</v>
      </c>
      <c r="BE97" s="10">
        <v>3563</v>
      </c>
      <c r="BF97" s="10">
        <v>3666</v>
      </c>
      <c r="BG97" s="10">
        <v>3759</v>
      </c>
      <c r="BH97" s="10">
        <v>3934</v>
      </c>
      <c r="BI97" s="10">
        <v>4054</v>
      </c>
      <c r="BJ97" s="10">
        <v>4183</v>
      </c>
      <c r="BK97" s="10">
        <v>4315</v>
      </c>
      <c r="BL97" s="10">
        <v>4408</v>
      </c>
      <c r="BM97" s="10">
        <v>4468</v>
      </c>
      <c r="BN97" s="10">
        <v>4702</v>
      </c>
      <c r="BO97" s="10">
        <v>4992</v>
      </c>
      <c r="BP97" s="10">
        <v>5074</v>
      </c>
      <c r="BQ97" s="10">
        <v>5157</v>
      </c>
      <c r="BR97" s="10">
        <v>5270</v>
      </c>
      <c r="BS97" s="10">
        <v>5412</v>
      </c>
      <c r="BT97" s="28">
        <v>0</v>
      </c>
      <c r="BU97" s="28">
        <v>0</v>
      </c>
      <c r="BV97" s="28">
        <v>0</v>
      </c>
      <c r="BW97" s="28">
        <v>0</v>
      </c>
      <c r="BX97" s="28">
        <v>0</v>
      </c>
      <c r="BY97" s="28">
        <v>0</v>
      </c>
      <c r="BZ97" s="28">
        <v>0</v>
      </c>
      <c r="CA97" s="28">
        <v>0</v>
      </c>
      <c r="CB97" s="28">
        <v>0</v>
      </c>
      <c r="CC97" s="28">
        <v>0</v>
      </c>
      <c r="CD97" s="28">
        <v>0</v>
      </c>
      <c r="CE97" s="28">
        <v>0</v>
      </c>
      <c r="CF97" s="28">
        <v>0</v>
      </c>
      <c r="CG97" s="28">
        <v>0</v>
      </c>
      <c r="CH97" s="28">
        <v>0</v>
      </c>
      <c r="CI97" s="28">
        <v>0</v>
      </c>
      <c r="CJ97" s="28">
        <v>0</v>
      </c>
      <c r="CK97" s="28">
        <v>0</v>
      </c>
      <c r="CL97" s="28">
        <v>0</v>
      </c>
      <c r="CM97" s="28">
        <v>0</v>
      </c>
      <c r="CN97" s="28">
        <v>0</v>
      </c>
      <c r="CO97" s="28">
        <v>0</v>
      </c>
      <c r="CP97" s="28">
        <v>0</v>
      </c>
      <c r="CQ97" s="28">
        <v>0</v>
      </c>
      <c r="CR97" s="28">
        <v>0</v>
      </c>
      <c r="CS97" s="28">
        <v>0</v>
      </c>
      <c r="CT97" s="28">
        <v>0</v>
      </c>
      <c r="CU97" s="28">
        <v>0</v>
      </c>
      <c r="CV97" s="28">
        <v>0</v>
      </c>
      <c r="CW97" s="28">
        <v>0</v>
      </c>
      <c r="CX97" s="28">
        <v>0</v>
      </c>
    </row>
    <row r="98" spans="1:102" x14ac:dyDescent="0.25">
      <c r="A98" s="34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  <c r="W98" s="10">
        <v>34</v>
      </c>
      <c r="X98" s="10">
        <v>41</v>
      </c>
      <c r="Y98" s="10">
        <v>49</v>
      </c>
      <c r="Z98" s="10">
        <v>53</v>
      </c>
      <c r="AA98" s="10">
        <v>62</v>
      </c>
      <c r="AB98" s="10">
        <v>72</v>
      </c>
      <c r="AC98" s="10">
        <v>82</v>
      </c>
      <c r="AD98" s="10">
        <v>93</v>
      </c>
      <c r="AE98" s="10">
        <v>96</v>
      </c>
      <c r="AF98" s="10">
        <v>110</v>
      </c>
      <c r="AG98" s="10">
        <v>117</v>
      </c>
      <c r="AH98" s="10">
        <v>127</v>
      </c>
      <c r="AI98" s="10">
        <v>137</v>
      </c>
      <c r="AJ98" s="10">
        <v>154</v>
      </c>
      <c r="AK98" s="10">
        <v>158</v>
      </c>
      <c r="AL98" s="10">
        <v>165</v>
      </c>
      <c r="AM98" s="10">
        <v>175</v>
      </c>
      <c r="AN98" s="10">
        <v>196</v>
      </c>
      <c r="AO98" s="10">
        <v>216</v>
      </c>
      <c r="AP98" s="10">
        <v>222</v>
      </c>
      <c r="AQ98" s="10">
        <v>258</v>
      </c>
      <c r="AR98" s="10">
        <v>266</v>
      </c>
      <c r="AS98" s="10">
        <v>273</v>
      </c>
      <c r="AT98" s="10">
        <v>289</v>
      </c>
      <c r="AU98" s="10">
        <v>310</v>
      </c>
      <c r="AV98" s="10">
        <v>332</v>
      </c>
      <c r="AW98" s="10">
        <v>355</v>
      </c>
      <c r="AX98" s="10">
        <v>358</v>
      </c>
      <c r="AY98" s="10">
        <v>381</v>
      </c>
      <c r="AZ98" s="10">
        <v>428</v>
      </c>
      <c r="BA98" s="10">
        <v>430</v>
      </c>
      <c r="BB98" s="10">
        <v>459</v>
      </c>
      <c r="BC98" s="10">
        <v>515</v>
      </c>
      <c r="BD98" s="10">
        <v>533</v>
      </c>
      <c r="BE98" s="10">
        <v>574</v>
      </c>
      <c r="BF98" s="10">
        <v>594</v>
      </c>
      <c r="BG98" s="10">
        <v>628</v>
      </c>
      <c r="BH98" s="10">
        <v>680</v>
      </c>
      <c r="BI98" s="10">
        <v>699</v>
      </c>
      <c r="BJ98" s="10">
        <v>743</v>
      </c>
      <c r="BK98" s="10">
        <v>764</v>
      </c>
      <c r="BL98" s="10">
        <v>792</v>
      </c>
      <c r="BM98" s="10">
        <v>806</v>
      </c>
      <c r="BN98" s="10">
        <v>849</v>
      </c>
      <c r="BO98" s="10">
        <v>956</v>
      </c>
      <c r="BP98" s="10">
        <v>966</v>
      </c>
      <c r="BQ98" s="10">
        <v>971</v>
      </c>
      <c r="BR98" s="10">
        <v>1004</v>
      </c>
      <c r="BS98" s="10">
        <v>1046</v>
      </c>
      <c r="BT98" s="28">
        <v>0</v>
      </c>
      <c r="BU98" s="28">
        <v>0</v>
      </c>
      <c r="BV98" s="28">
        <v>0</v>
      </c>
      <c r="BW98" s="28">
        <v>0</v>
      </c>
      <c r="BX98" s="28">
        <v>0</v>
      </c>
      <c r="BY98" s="28">
        <v>0</v>
      </c>
      <c r="BZ98" s="28">
        <v>0</v>
      </c>
      <c r="CA98" s="28">
        <v>0</v>
      </c>
      <c r="CB98" s="28">
        <v>0</v>
      </c>
      <c r="CC98" s="28">
        <v>0</v>
      </c>
      <c r="CD98" s="28">
        <v>0</v>
      </c>
      <c r="CE98" s="28">
        <v>0</v>
      </c>
      <c r="CF98" s="28">
        <v>0</v>
      </c>
      <c r="CG98" s="28">
        <v>0</v>
      </c>
      <c r="CH98" s="28">
        <v>0</v>
      </c>
      <c r="CI98" s="28">
        <v>0</v>
      </c>
      <c r="CJ98" s="28">
        <v>0</v>
      </c>
      <c r="CK98" s="28">
        <v>0</v>
      </c>
      <c r="CL98" s="28">
        <v>0</v>
      </c>
      <c r="CM98" s="28">
        <v>0</v>
      </c>
      <c r="CN98" s="28">
        <v>0</v>
      </c>
      <c r="CO98" s="28">
        <v>0</v>
      </c>
      <c r="CP98" s="28">
        <v>0</v>
      </c>
      <c r="CQ98" s="28">
        <v>0</v>
      </c>
      <c r="CR98" s="28">
        <v>0</v>
      </c>
      <c r="CS98" s="28">
        <v>0</v>
      </c>
      <c r="CT98" s="28">
        <v>0</v>
      </c>
      <c r="CU98" s="28">
        <v>0</v>
      </c>
      <c r="CV98" s="28">
        <v>0</v>
      </c>
      <c r="CW98" s="28">
        <v>0</v>
      </c>
      <c r="CX98" s="28">
        <v>0</v>
      </c>
    </row>
    <row r="99" spans="1:102" x14ac:dyDescent="0.25">
      <c r="A99" s="35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  <c r="W99" s="10">
        <v>10</v>
      </c>
      <c r="X99" s="10">
        <v>10</v>
      </c>
      <c r="Y99" s="10">
        <v>13</v>
      </c>
      <c r="Z99" s="10">
        <v>14</v>
      </c>
      <c r="AA99" s="10">
        <v>16</v>
      </c>
      <c r="AB99" s="10">
        <v>21</v>
      </c>
      <c r="AC99" s="10">
        <v>21</v>
      </c>
      <c r="AD99" s="10">
        <v>25</v>
      </c>
      <c r="AE99" s="10">
        <v>30</v>
      </c>
      <c r="AF99" s="10">
        <v>31</v>
      </c>
      <c r="AG99" s="10">
        <v>34</v>
      </c>
      <c r="AH99" s="10">
        <v>38</v>
      </c>
      <c r="AI99" s="10">
        <v>44</v>
      </c>
      <c r="AJ99" s="10">
        <v>44</v>
      </c>
      <c r="AK99" s="10">
        <v>45</v>
      </c>
      <c r="AL99" s="10">
        <v>50</v>
      </c>
      <c r="AM99" s="10">
        <v>53</v>
      </c>
      <c r="AN99" s="10">
        <v>60</v>
      </c>
      <c r="AO99" s="10">
        <v>61</v>
      </c>
      <c r="AP99" s="10">
        <v>68</v>
      </c>
      <c r="AQ99" s="10">
        <v>76</v>
      </c>
      <c r="AR99" s="10">
        <v>82</v>
      </c>
      <c r="AS99" s="10">
        <v>88</v>
      </c>
      <c r="AT99" s="10">
        <v>96</v>
      </c>
      <c r="AU99" s="10">
        <v>101</v>
      </c>
      <c r="AV99" s="10">
        <v>106</v>
      </c>
      <c r="AW99" s="10">
        <v>114</v>
      </c>
      <c r="AX99" s="10">
        <v>116</v>
      </c>
      <c r="AY99" s="10">
        <v>120</v>
      </c>
      <c r="AZ99" s="10">
        <v>135</v>
      </c>
      <c r="BA99" s="10">
        <v>139</v>
      </c>
      <c r="BB99" s="10">
        <v>152</v>
      </c>
      <c r="BC99" s="10">
        <v>170</v>
      </c>
      <c r="BD99" s="10">
        <v>176</v>
      </c>
      <c r="BE99" s="10">
        <v>183</v>
      </c>
      <c r="BF99" s="10">
        <v>187</v>
      </c>
      <c r="BG99" s="10">
        <v>198</v>
      </c>
      <c r="BH99" s="10">
        <v>202</v>
      </c>
      <c r="BI99" s="10">
        <v>207</v>
      </c>
      <c r="BJ99" s="10">
        <v>223</v>
      </c>
      <c r="BK99" s="10">
        <v>228</v>
      </c>
      <c r="BL99" s="10">
        <v>230</v>
      </c>
      <c r="BM99" s="10">
        <v>239</v>
      </c>
      <c r="BN99" s="10">
        <v>261</v>
      </c>
      <c r="BO99" s="10">
        <v>277</v>
      </c>
      <c r="BP99" s="10">
        <v>280</v>
      </c>
      <c r="BQ99" s="10">
        <v>281</v>
      </c>
      <c r="BR99" s="10">
        <v>287</v>
      </c>
      <c r="BS99" s="10">
        <v>299</v>
      </c>
      <c r="BT99" s="28">
        <v>0</v>
      </c>
      <c r="BU99" s="28">
        <v>0</v>
      </c>
      <c r="BV99" s="28">
        <v>0</v>
      </c>
      <c r="BW99" s="28">
        <v>0</v>
      </c>
      <c r="BX99" s="28">
        <v>0</v>
      </c>
      <c r="BY99" s="28">
        <v>0</v>
      </c>
      <c r="BZ99" s="28">
        <v>0</v>
      </c>
      <c r="CA99" s="28">
        <v>0</v>
      </c>
      <c r="CB99" s="28">
        <v>0</v>
      </c>
      <c r="CC99" s="28">
        <v>0</v>
      </c>
      <c r="CD99" s="28">
        <v>0</v>
      </c>
      <c r="CE99" s="28">
        <v>0</v>
      </c>
      <c r="CF99" s="28">
        <v>0</v>
      </c>
      <c r="CG99" s="28">
        <v>0</v>
      </c>
      <c r="CH99" s="28">
        <v>0</v>
      </c>
      <c r="CI99" s="28">
        <v>0</v>
      </c>
      <c r="CJ99" s="28">
        <v>0</v>
      </c>
      <c r="CK99" s="28">
        <v>0</v>
      </c>
      <c r="CL99" s="28">
        <v>0</v>
      </c>
      <c r="CM99" s="28">
        <v>0</v>
      </c>
      <c r="CN99" s="28">
        <v>0</v>
      </c>
      <c r="CO99" s="28">
        <v>0</v>
      </c>
      <c r="CP99" s="28">
        <v>0</v>
      </c>
      <c r="CQ99" s="28">
        <v>0</v>
      </c>
      <c r="CR99" s="28">
        <v>0</v>
      </c>
      <c r="CS99" s="28">
        <v>0</v>
      </c>
      <c r="CT99" s="28">
        <v>0</v>
      </c>
      <c r="CU99" s="28">
        <v>0</v>
      </c>
      <c r="CV99" s="28">
        <v>0</v>
      </c>
      <c r="CW99" s="28">
        <v>0</v>
      </c>
      <c r="CX99" s="28">
        <v>0</v>
      </c>
    </row>
    <row r="100" spans="1:102" x14ac:dyDescent="0.25">
      <c r="A100" s="30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  <c r="W100" s="10">
        <v>6</v>
      </c>
      <c r="X100" s="10">
        <v>6</v>
      </c>
      <c r="Y100" s="10">
        <v>7</v>
      </c>
      <c r="Z100" s="10">
        <v>9</v>
      </c>
      <c r="AA100" s="10">
        <v>11</v>
      </c>
      <c r="AB100" s="10">
        <v>11</v>
      </c>
      <c r="AC100" s="10">
        <v>13</v>
      </c>
      <c r="AD100" s="10">
        <v>13</v>
      </c>
      <c r="AE100" s="10">
        <v>14</v>
      </c>
      <c r="AF100" s="10">
        <v>17</v>
      </c>
      <c r="AG100" s="10">
        <v>20</v>
      </c>
      <c r="AH100" s="10">
        <v>21</v>
      </c>
      <c r="AI100" s="10">
        <v>21</v>
      </c>
      <c r="AJ100" s="10">
        <v>21</v>
      </c>
      <c r="AK100" s="10">
        <v>21</v>
      </c>
      <c r="AL100" s="10">
        <v>21</v>
      </c>
      <c r="AM100" s="10">
        <v>22</v>
      </c>
      <c r="AN100" s="10">
        <v>25</v>
      </c>
      <c r="AO100" s="10">
        <v>27</v>
      </c>
      <c r="AP100" s="10">
        <v>32</v>
      </c>
      <c r="AQ100" s="10">
        <v>29</v>
      </c>
      <c r="AR100" s="10">
        <v>31</v>
      </c>
      <c r="AS100" s="10">
        <v>32</v>
      </c>
      <c r="AT100" s="10">
        <v>34</v>
      </c>
      <c r="AU100" s="10">
        <v>35</v>
      </c>
      <c r="AV100" s="10">
        <v>36</v>
      </c>
      <c r="AW100" s="10">
        <v>37</v>
      </c>
      <c r="AX100" s="10">
        <v>38</v>
      </c>
      <c r="AY100" s="10">
        <v>38</v>
      </c>
      <c r="AZ100" s="10">
        <v>38</v>
      </c>
      <c r="BA100" s="10">
        <v>38</v>
      </c>
      <c r="BB100" s="10">
        <v>39</v>
      </c>
      <c r="BC100" s="10">
        <v>41</v>
      </c>
      <c r="BD100" s="10">
        <v>42</v>
      </c>
      <c r="BE100" s="10">
        <v>42</v>
      </c>
      <c r="BF100" s="10">
        <v>42</v>
      </c>
      <c r="BG100" s="10">
        <v>42</v>
      </c>
      <c r="BH100" s="10">
        <v>44</v>
      </c>
      <c r="BI100" s="10">
        <v>45</v>
      </c>
      <c r="BJ100" s="10">
        <v>45</v>
      </c>
      <c r="BK100" s="10">
        <v>45</v>
      </c>
      <c r="BL100" s="10">
        <v>46</v>
      </c>
      <c r="BM100" s="10">
        <v>47</v>
      </c>
      <c r="BN100" s="10">
        <v>49</v>
      </c>
      <c r="BO100" s="10">
        <v>53</v>
      </c>
      <c r="BP100" s="10">
        <v>55</v>
      </c>
      <c r="BQ100" s="10">
        <v>56</v>
      </c>
      <c r="BR100" s="10">
        <v>58</v>
      </c>
      <c r="BS100" s="10">
        <v>64</v>
      </c>
      <c r="BT100" s="28">
        <v>0</v>
      </c>
      <c r="BU100" s="28">
        <v>0</v>
      </c>
      <c r="BV100" s="28">
        <v>0</v>
      </c>
      <c r="BW100" s="28">
        <v>0</v>
      </c>
      <c r="BX100" s="28">
        <v>0</v>
      </c>
      <c r="BY100" s="28">
        <v>0</v>
      </c>
      <c r="BZ100" s="28">
        <v>0</v>
      </c>
      <c r="CA100" s="28">
        <v>0</v>
      </c>
      <c r="CB100" s="28">
        <v>0</v>
      </c>
      <c r="CC100" s="28">
        <v>0</v>
      </c>
      <c r="CD100" s="28">
        <v>0</v>
      </c>
      <c r="CE100" s="28">
        <v>0</v>
      </c>
      <c r="CF100" s="28">
        <v>0</v>
      </c>
      <c r="CG100" s="28">
        <v>0</v>
      </c>
      <c r="CH100" s="28">
        <v>0</v>
      </c>
      <c r="CI100" s="28">
        <v>0</v>
      </c>
      <c r="CJ100" s="28">
        <v>0</v>
      </c>
      <c r="CK100" s="28">
        <v>0</v>
      </c>
      <c r="CL100" s="28">
        <v>0</v>
      </c>
      <c r="CM100" s="28">
        <v>0</v>
      </c>
      <c r="CN100" s="28">
        <v>0</v>
      </c>
      <c r="CO100" s="28">
        <v>0</v>
      </c>
      <c r="CP100" s="28">
        <v>0</v>
      </c>
      <c r="CQ100" s="28">
        <v>0</v>
      </c>
      <c r="CR100" s="28">
        <v>0</v>
      </c>
      <c r="CS100" s="28">
        <v>0</v>
      </c>
      <c r="CT100" s="28">
        <v>0</v>
      </c>
      <c r="CU100" s="28">
        <v>0</v>
      </c>
      <c r="CV100" s="28">
        <v>0</v>
      </c>
      <c r="CW100" s="28">
        <v>0</v>
      </c>
      <c r="CX100" s="28">
        <v>0</v>
      </c>
    </row>
    <row r="101" spans="1:102" x14ac:dyDescent="0.25">
      <c r="A101" s="31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  <c r="W101" s="10">
        <v>14</v>
      </c>
      <c r="X101" s="10">
        <v>14</v>
      </c>
      <c r="Y101" s="10">
        <v>16</v>
      </c>
      <c r="Z101" s="10">
        <v>17</v>
      </c>
      <c r="AA101" s="10">
        <v>18</v>
      </c>
      <c r="AB101" s="10">
        <v>18</v>
      </c>
      <c r="AC101" s="10">
        <v>18</v>
      </c>
      <c r="AD101" s="10">
        <v>18</v>
      </c>
      <c r="AE101" s="10">
        <v>18</v>
      </c>
      <c r="AF101" s="10">
        <v>19</v>
      </c>
      <c r="AG101" s="10">
        <v>20</v>
      </c>
      <c r="AH101" s="10">
        <v>21</v>
      </c>
      <c r="AI101" s="10">
        <v>23</v>
      </c>
      <c r="AJ101" s="10">
        <v>25</v>
      </c>
      <c r="AK101" s="10">
        <v>27</v>
      </c>
      <c r="AL101" s="10">
        <v>28</v>
      </c>
      <c r="AM101" s="10">
        <v>30</v>
      </c>
      <c r="AN101" s="10">
        <v>30</v>
      </c>
      <c r="AO101" s="10">
        <v>32</v>
      </c>
      <c r="AP101" s="10">
        <v>34</v>
      </c>
      <c r="AQ101" s="10">
        <v>33</v>
      </c>
      <c r="AR101" s="10">
        <v>35</v>
      </c>
      <c r="AS101" s="10">
        <v>35</v>
      </c>
      <c r="AT101" s="10">
        <v>36</v>
      </c>
      <c r="AU101" s="10">
        <v>38</v>
      </c>
      <c r="AV101" s="10">
        <v>38</v>
      </c>
      <c r="AW101" s="10">
        <v>38</v>
      </c>
      <c r="AX101" s="10">
        <v>38</v>
      </c>
      <c r="AY101" s="10">
        <v>41</v>
      </c>
      <c r="AZ101" s="10">
        <v>42</v>
      </c>
      <c r="BA101" s="10">
        <v>44</v>
      </c>
      <c r="BB101" s="10">
        <v>44</v>
      </c>
      <c r="BC101" s="10">
        <v>44</v>
      </c>
      <c r="BD101" s="10">
        <v>45</v>
      </c>
      <c r="BE101" s="10">
        <v>47</v>
      </c>
      <c r="BF101" s="10">
        <v>48</v>
      </c>
      <c r="BG101" s="10">
        <v>48</v>
      </c>
      <c r="BH101" s="10">
        <v>48</v>
      </c>
      <c r="BI101" s="10">
        <v>48</v>
      </c>
      <c r="BJ101" s="10">
        <v>49</v>
      </c>
      <c r="BK101" s="10">
        <v>50</v>
      </c>
      <c r="BL101" s="10">
        <v>52</v>
      </c>
      <c r="BM101" s="10">
        <v>54</v>
      </c>
      <c r="BN101" s="10">
        <v>56</v>
      </c>
      <c r="BO101" s="10">
        <v>60</v>
      </c>
      <c r="BP101" s="10">
        <v>60</v>
      </c>
      <c r="BQ101" s="10">
        <v>62</v>
      </c>
      <c r="BR101" s="10">
        <v>62</v>
      </c>
      <c r="BS101" s="10">
        <v>65</v>
      </c>
      <c r="BT101" s="28">
        <v>0</v>
      </c>
      <c r="BU101" s="28">
        <v>0</v>
      </c>
      <c r="BV101" s="28">
        <v>0</v>
      </c>
      <c r="BW101" s="28">
        <v>0</v>
      </c>
      <c r="BX101" s="28">
        <v>0</v>
      </c>
      <c r="BY101" s="28">
        <v>0</v>
      </c>
      <c r="BZ101" s="28">
        <v>0</v>
      </c>
      <c r="CA101" s="28">
        <v>0</v>
      </c>
      <c r="CB101" s="28">
        <v>0</v>
      </c>
      <c r="CC101" s="28">
        <v>0</v>
      </c>
      <c r="CD101" s="28">
        <v>0</v>
      </c>
      <c r="CE101" s="28">
        <v>0</v>
      </c>
      <c r="CF101" s="28">
        <v>0</v>
      </c>
      <c r="CG101" s="28">
        <v>0</v>
      </c>
      <c r="CH101" s="28">
        <v>0</v>
      </c>
      <c r="CI101" s="28">
        <v>0</v>
      </c>
      <c r="CJ101" s="28">
        <v>0</v>
      </c>
      <c r="CK101" s="28">
        <v>0</v>
      </c>
      <c r="CL101" s="28">
        <v>0</v>
      </c>
      <c r="CM101" s="28">
        <v>0</v>
      </c>
      <c r="CN101" s="28">
        <v>0</v>
      </c>
      <c r="CO101" s="28">
        <v>0</v>
      </c>
      <c r="CP101" s="28">
        <v>0</v>
      </c>
      <c r="CQ101" s="28">
        <v>0</v>
      </c>
      <c r="CR101" s="28">
        <v>0</v>
      </c>
      <c r="CS101" s="28">
        <v>0</v>
      </c>
      <c r="CT101" s="28">
        <v>0</v>
      </c>
      <c r="CU101" s="28">
        <v>0</v>
      </c>
      <c r="CV101" s="28">
        <v>0</v>
      </c>
      <c r="CW101" s="28">
        <v>0</v>
      </c>
      <c r="CX101" s="28">
        <v>0</v>
      </c>
    </row>
    <row r="102" spans="1:102" x14ac:dyDescent="0.25">
      <c r="A102" s="31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  <c r="W102" s="10">
        <v>50</v>
      </c>
      <c r="X102" s="10">
        <v>51</v>
      </c>
      <c r="Y102" s="10">
        <v>56</v>
      </c>
      <c r="Z102" s="10">
        <v>60</v>
      </c>
      <c r="AA102" s="10">
        <v>62</v>
      </c>
      <c r="AB102" s="10">
        <v>69</v>
      </c>
      <c r="AC102" s="10">
        <v>72</v>
      </c>
      <c r="AD102" s="10">
        <v>74</v>
      </c>
      <c r="AE102" s="10">
        <v>77</v>
      </c>
      <c r="AF102" s="10">
        <v>79</v>
      </c>
      <c r="AG102" s="10">
        <v>83</v>
      </c>
      <c r="AH102" s="10">
        <v>94</v>
      </c>
      <c r="AI102" s="10">
        <v>97</v>
      </c>
      <c r="AJ102" s="10">
        <v>101</v>
      </c>
      <c r="AK102" s="10">
        <v>107</v>
      </c>
      <c r="AL102" s="10">
        <v>119</v>
      </c>
      <c r="AM102" s="10">
        <v>126</v>
      </c>
      <c r="AN102" s="10">
        <v>131</v>
      </c>
      <c r="AO102" s="10">
        <v>143</v>
      </c>
      <c r="AP102" s="10">
        <v>155</v>
      </c>
      <c r="AQ102" s="10">
        <v>174</v>
      </c>
      <c r="AR102" s="10">
        <v>186</v>
      </c>
      <c r="AS102" s="10">
        <v>195</v>
      </c>
      <c r="AT102" s="10">
        <v>206</v>
      </c>
      <c r="AU102" s="10">
        <v>223</v>
      </c>
      <c r="AV102" s="10">
        <v>230</v>
      </c>
      <c r="AW102" s="10">
        <v>233</v>
      </c>
      <c r="AX102" s="10">
        <v>239</v>
      </c>
      <c r="AY102" s="10">
        <v>248</v>
      </c>
      <c r="AZ102" s="10">
        <v>257</v>
      </c>
      <c r="BA102" s="10">
        <v>261</v>
      </c>
      <c r="BB102" s="10">
        <v>270</v>
      </c>
      <c r="BC102" s="10">
        <v>282</v>
      </c>
      <c r="BD102" s="10">
        <v>291</v>
      </c>
      <c r="BE102" s="10">
        <v>304</v>
      </c>
      <c r="BF102" s="10">
        <v>312</v>
      </c>
      <c r="BG102" s="10">
        <v>319</v>
      </c>
      <c r="BH102" s="10">
        <v>339</v>
      </c>
      <c r="BI102" s="10">
        <v>351</v>
      </c>
      <c r="BJ102" s="10">
        <v>366</v>
      </c>
      <c r="BK102" s="10">
        <v>373</v>
      </c>
      <c r="BL102" s="10">
        <v>386</v>
      </c>
      <c r="BM102" s="10">
        <v>401</v>
      </c>
      <c r="BN102" s="10">
        <v>422</v>
      </c>
      <c r="BO102" s="10">
        <v>463</v>
      </c>
      <c r="BP102" s="10">
        <v>474</v>
      </c>
      <c r="BQ102" s="10">
        <v>487</v>
      </c>
      <c r="BR102" s="10">
        <v>500</v>
      </c>
      <c r="BS102" s="10">
        <v>524</v>
      </c>
      <c r="BT102" s="28">
        <v>0</v>
      </c>
      <c r="BU102" s="28">
        <v>0</v>
      </c>
      <c r="BV102" s="28">
        <v>0</v>
      </c>
      <c r="BW102" s="28">
        <v>0</v>
      </c>
      <c r="BX102" s="28">
        <v>0</v>
      </c>
      <c r="BY102" s="28">
        <v>0</v>
      </c>
      <c r="BZ102" s="28">
        <v>0</v>
      </c>
      <c r="CA102" s="28">
        <v>0</v>
      </c>
      <c r="CB102" s="28">
        <v>0</v>
      </c>
      <c r="CC102" s="28">
        <v>0</v>
      </c>
      <c r="CD102" s="28">
        <v>0</v>
      </c>
      <c r="CE102" s="28">
        <v>0</v>
      </c>
      <c r="CF102" s="28">
        <v>0</v>
      </c>
      <c r="CG102" s="28">
        <v>0</v>
      </c>
      <c r="CH102" s="28">
        <v>0</v>
      </c>
      <c r="CI102" s="28">
        <v>0</v>
      </c>
      <c r="CJ102" s="28">
        <v>0</v>
      </c>
      <c r="CK102" s="28">
        <v>0</v>
      </c>
      <c r="CL102" s="28">
        <v>0</v>
      </c>
      <c r="CM102" s="28">
        <v>0</v>
      </c>
      <c r="CN102" s="28">
        <v>0</v>
      </c>
      <c r="CO102" s="28">
        <v>0</v>
      </c>
      <c r="CP102" s="28">
        <v>0</v>
      </c>
      <c r="CQ102" s="28">
        <v>0</v>
      </c>
      <c r="CR102" s="28">
        <v>0</v>
      </c>
      <c r="CS102" s="28">
        <v>0</v>
      </c>
      <c r="CT102" s="28">
        <v>0</v>
      </c>
      <c r="CU102" s="28">
        <v>0</v>
      </c>
      <c r="CV102" s="28">
        <v>0</v>
      </c>
      <c r="CW102" s="28">
        <v>0</v>
      </c>
      <c r="CX102" s="28">
        <v>0</v>
      </c>
    </row>
    <row r="103" spans="1:102" x14ac:dyDescent="0.25">
      <c r="A103" s="31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  <c r="W103" s="10">
        <v>72</v>
      </c>
      <c r="X103" s="10">
        <v>87</v>
      </c>
      <c r="Y103" s="10">
        <v>95</v>
      </c>
      <c r="Z103" s="10">
        <v>108</v>
      </c>
      <c r="AA103" s="10">
        <v>120</v>
      </c>
      <c r="AB103" s="10">
        <v>128</v>
      </c>
      <c r="AC103" s="10">
        <v>143</v>
      </c>
      <c r="AD103" s="10">
        <v>152</v>
      </c>
      <c r="AE103" s="10">
        <v>161</v>
      </c>
      <c r="AF103" s="10">
        <v>164</v>
      </c>
      <c r="AG103" s="10">
        <v>170</v>
      </c>
      <c r="AH103" s="10">
        <v>180</v>
      </c>
      <c r="AI103" s="10">
        <v>193</v>
      </c>
      <c r="AJ103" s="10">
        <v>198</v>
      </c>
      <c r="AK103" s="10">
        <v>213</v>
      </c>
      <c r="AL103" s="10">
        <v>218</v>
      </c>
      <c r="AM103" s="10">
        <v>221</v>
      </c>
      <c r="AN103" s="10">
        <v>225</v>
      </c>
      <c r="AO103" s="10">
        <v>240</v>
      </c>
      <c r="AP103" s="10">
        <v>251</v>
      </c>
      <c r="AQ103" s="10">
        <v>262</v>
      </c>
      <c r="AR103" s="10">
        <v>271</v>
      </c>
      <c r="AS103" s="10">
        <v>288</v>
      </c>
      <c r="AT103" s="10">
        <v>308</v>
      </c>
      <c r="AU103" s="10">
        <v>321</v>
      </c>
      <c r="AV103" s="10">
        <v>334</v>
      </c>
      <c r="AW103" s="10">
        <v>344</v>
      </c>
      <c r="AX103" s="10">
        <v>354</v>
      </c>
      <c r="AY103" s="10">
        <v>374</v>
      </c>
      <c r="AZ103" s="10">
        <v>384</v>
      </c>
      <c r="BA103" s="10">
        <v>396</v>
      </c>
      <c r="BB103" s="10">
        <v>413</v>
      </c>
      <c r="BC103" s="10">
        <v>426</v>
      </c>
      <c r="BD103" s="10">
        <v>442</v>
      </c>
      <c r="BE103" s="10">
        <v>458</v>
      </c>
      <c r="BF103" s="10">
        <v>467</v>
      </c>
      <c r="BG103" s="10">
        <v>484</v>
      </c>
      <c r="BH103" s="10">
        <v>501</v>
      </c>
      <c r="BI103" s="10">
        <v>514</v>
      </c>
      <c r="BJ103" s="10">
        <v>540</v>
      </c>
      <c r="BK103" s="10">
        <v>552</v>
      </c>
      <c r="BL103" s="10">
        <v>569</v>
      </c>
      <c r="BM103" s="10">
        <v>581</v>
      </c>
      <c r="BN103" s="10">
        <v>599</v>
      </c>
      <c r="BO103" s="10">
        <v>642</v>
      </c>
      <c r="BP103" s="10">
        <v>657</v>
      </c>
      <c r="BQ103" s="10">
        <v>672</v>
      </c>
      <c r="BR103" s="10">
        <v>681</v>
      </c>
      <c r="BS103" s="10">
        <v>702</v>
      </c>
      <c r="BT103" s="28">
        <v>0</v>
      </c>
      <c r="BU103" s="28">
        <v>0</v>
      </c>
      <c r="BV103" s="28">
        <v>0</v>
      </c>
      <c r="BW103" s="28">
        <v>0</v>
      </c>
      <c r="BX103" s="28">
        <v>0</v>
      </c>
      <c r="BY103" s="28">
        <v>0</v>
      </c>
      <c r="BZ103" s="28">
        <v>0</v>
      </c>
      <c r="CA103" s="28">
        <v>0</v>
      </c>
      <c r="CB103" s="28">
        <v>0</v>
      </c>
      <c r="CC103" s="28">
        <v>0</v>
      </c>
      <c r="CD103" s="28">
        <v>0</v>
      </c>
      <c r="CE103" s="28">
        <v>0</v>
      </c>
      <c r="CF103" s="28">
        <v>0</v>
      </c>
      <c r="CG103" s="28">
        <v>0</v>
      </c>
      <c r="CH103" s="28">
        <v>0</v>
      </c>
      <c r="CI103" s="28">
        <v>0</v>
      </c>
      <c r="CJ103" s="28">
        <v>0</v>
      </c>
      <c r="CK103" s="28">
        <v>0</v>
      </c>
      <c r="CL103" s="28">
        <v>0</v>
      </c>
      <c r="CM103" s="28">
        <v>0</v>
      </c>
      <c r="CN103" s="28">
        <v>0</v>
      </c>
      <c r="CO103" s="28">
        <v>0</v>
      </c>
      <c r="CP103" s="28">
        <v>0</v>
      </c>
      <c r="CQ103" s="28">
        <v>0</v>
      </c>
      <c r="CR103" s="28">
        <v>0</v>
      </c>
      <c r="CS103" s="28">
        <v>0</v>
      </c>
      <c r="CT103" s="28">
        <v>0</v>
      </c>
      <c r="CU103" s="28">
        <v>0</v>
      </c>
      <c r="CV103" s="28">
        <v>0</v>
      </c>
      <c r="CW103" s="28">
        <v>0</v>
      </c>
      <c r="CX103" s="28">
        <v>0</v>
      </c>
    </row>
    <row r="104" spans="1:102" x14ac:dyDescent="0.25">
      <c r="A104" s="32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  <c r="W104" s="10">
        <v>12</v>
      </c>
      <c r="X104" s="10">
        <v>13</v>
      </c>
      <c r="Y104" s="10">
        <v>14</v>
      </c>
      <c r="Z104" s="10">
        <v>15</v>
      </c>
      <c r="AA104" s="10">
        <v>15</v>
      </c>
      <c r="AB104" s="10">
        <v>15</v>
      </c>
      <c r="AC104" s="10">
        <v>15</v>
      </c>
      <c r="AD104" s="10">
        <v>17</v>
      </c>
      <c r="AE104" s="10">
        <v>17</v>
      </c>
      <c r="AF104" s="10">
        <v>17</v>
      </c>
      <c r="AG104" s="10">
        <v>17</v>
      </c>
      <c r="AH104" s="10">
        <v>20</v>
      </c>
      <c r="AI104" s="10">
        <v>21</v>
      </c>
      <c r="AJ104" s="10">
        <v>23</v>
      </c>
      <c r="AK104" s="10">
        <v>23</v>
      </c>
      <c r="AL104" s="10">
        <v>24</v>
      </c>
      <c r="AM104" s="10">
        <v>27</v>
      </c>
      <c r="AN104" s="10">
        <v>28</v>
      </c>
      <c r="AO104" s="10">
        <v>33</v>
      </c>
      <c r="AP104" s="10">
        <v>34</v>
      </c>
      <c r="AQ104" s="10">
        <v>37</v>
      </c>
      <c r="AR104" s="10">
        <v>39</v>
      </c>
      <c r="AS104" s="10">
        <v>45</v>
      </c>
      <c r="AT104" s="10">
        <v>45</v>
      </c>
      <c r="AU104" s="10">
        <v>48</v>
      </c>
      <c r="AV104" s="10">
        <v>52</v>
      </c>
      <c r="AW104" s="10">
        <v>55</v>
      </c>
      <c r="AX104" s="10">
        <v>58</v>
      </c>
      <c r="AY104" s="10">
        <v>61</v>
      </c>
      <c r="AZ104" s="10">
        <v>61</v>
      </c>
      <c r="BA104" s="10">
        <v>66</v>
      </c>
      <c r="BB104" s="10">
        <v>72</v>
      </c>
      <c r="BC104" s="10">
        <v>80</v>
      </c>
      <c r="BD104" s="10">
        <v>82</v>
      </c>
      <c r="BE104" s="10">
        <v>89</v>
      </c>
      <c r="BF104" s="10">
        <v>93</v>
      </c>
      <c r="BG104" s="10">
        <v>96</v>
      </c>
      <c r="BH104" s="10">
        <v>101</v>
      </c>
      <c r="BI104" s="10">
        <v>101</v>
      </c>
      <c r="BJ104" s="10">
        <v>107</v>
      </c>
      <c r="BK104" s="10">
        <v>109</v>
      </c>
      <c r="BL104" s="10">
        <v>113</v>
      </c>
      <c r="BM104" s="10">
        <v>118</v>
      </c>
      <c r="BN104" s="10">
        <v>123</v>
      </c>
      <c r="BO104" s="10">
        <v>136</v>
      </c>
      <c r="BP104" s="10">
        <v>135</v>
      </c>
      <c r="BQ104" s="10">
        <v>142</v>
      </c>
      <c r="BR104" s="10">
        <v>147</v>
      </c>
      <c r="BS104" s="10">
        <v>158</v>
      </c>
      <c r="BT104" s="28">
        <v>0</v>
      </c>
      <c r="BU104" s="28">
        <v>0</v>
      </c>
      <c r="BV104" s="28">
        <v>0</v>
      </c>
      <c r="BW104" s="28">
        <v>0</v>
      </c>
      <c r="BX104" s="28">
        <v>0</v>
      </c>
      <c r="BY104" s="28">
        <v>0</v>
      </c>
      <c r="BZ104" s="28">
        <v>0</v>
      </c>
      <c r="CA104" s="28">
        <v>0</v>
      </c>
      <c r="CB104" s="28">
        <v>0</v>
      </c>
      <c r="CC104" s="28">
        <v>0</v>
      </c>
      <c r="CD104" s="28">
        <v>0</v>
      </c>
      <c r="CE104" s="28">
        <v>0</v>
      </c>
      <c r="CF104" s="28">
        <v>0</v>
      </c>
      <c r="CG104" s="28">
        <v>0</v>
      </c>
      <c r="CH104" s="28">
        <v>0</v>
      </c>
      <c r="CI104" s="28">
        <v>0</v>
      </c>
      <c r="CJ104" s="28">
        <v>0</v>
      </c>
      <c r="CK104" s="28">
        <v>0</v>
      </c>
      <c r="CL104" s="28">
        <v>0</v>
      </c>
      <c r="CM104" s="28">
        <v>0</v>
      </c>
      <c r="CN104" s="28">
        <v>0</v>
      </c>
      <c r="CO104" s="28">
        <v>0</v>
      </c>
      <c r="CP104" s="28">
        <v>0</v>
      </c>
      <c r="CQ104" s="28">
        <v>0</v>
      </c>
      <c r="CR104" s="28">
        <v>0</v>
      </c>
      <c r="CS104" s="28">
        <v>0</v>
      </c>
      <c r="CT104" s="28">
        <v>0</v>
      </c>
      <c r="CU104" s="28">
        <v>0</v>
      </c>
      <c r="CV104" s="28">
        <v>0</v>
      </c>
      <c r="CW104" s="28">
        <v>0</v>
      </c>
      <c r="CX104" s="28">
        <v>0</v>
      </c>
    </row>
    <row r="105" spans="1:102" x14ac:dyDescent="0.25">
      <c r="A105" s="33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  <c r="W105" s="10">
        <v>19</v>
      </c>
      <c r="X105" s="10">
        <v>20</v>
      </c>
      <c r="Y105" s="10">
        <v>24</v>
      </c>
      <c r="Z105" s="10">
        <v>25</v>
      </c>
      <c r="AA105" s="10">
        <v>29</v>
      </c>
      <c r="AB105" s="10">
        <v>32</v>
      </c>
      <c r="AC105" s="10">
        <v>39</v>
      </c>
      <c r="AD105" s="10">
        <v>43</v>
      </c>
      <c r="AE105" s="10">
        <v>51</v>
      </c>
      <c r="AF105" s="10">
        <v>65</v>
      </c>
      <c r="AG105" s="10">
        <v>73</v>
      </c>
      <c r="AH105" s="10">
        <v>84</v>
      </c>
      <c r="AI105" s="10">
        <v>90</v>
      </c>
      <c r="AJ105" s="10">
        <v>95</v>
      </c>
      <c r="AK105" s="10">
        <v>103</v>
      </c>
      <c r="AL105" s="10">
        <v>113</v>
      </c>
      <c r="AM105" s="10">
        <v>126</v>
      </c>
      <c r="AN105" s="10">
        <v>129</v>
      </c>
      <c r="AO105" s="10">
        <v>141</v>
      </c>
      <c r="AP105" s="10">
        <v>162</v>
      </c>
      <c r="AQ105" s="10">
        <v>177</v>
      </c>
      <c r="AR105" s="10">
        <v>191</v>
      </c>
      <c r="AS105" s="10">
        <v>196</v>
      </c>
      <c r="AT105" s="10">
        <v>201</v>
      </c>
      <c r="AU105" s="10">
        <v>209</v>
      </c>
      <c r="AV105" s="10">
        <v>217</v>
      </c>
      <c r="AW105" s="10">
        <v>239</v>
      </c>
      <c r="AX105" s="10">
        <v>253</v>
      </c>
      <c r="AY105" s="10">
        <v>264</v>
      </c>
      <c r="AZ105" s="10">
        <v>276</v>
      </c>
      <c r="BA105" s="10">
        <v>291</v>
      </c>
      <c r="BB105" s="10">
        <v>320</v>
      </c>
      <c r="BC105" s="10">
        <v>329</v>
      </c>
      <c r="BD105" s="10">
        <v>343</v>
      </c>
      <c r="BE105" s="10">
        <v>365</v>
      </c>
      <c r="BF105" s="10">
        <v>374</v>
      </c>
      <c r="BG105" s="10">
        <v>388</v>
      </c>
      <c r="BH105" s="10">
        <v>452</v>
      </c>
      <c r="BI105" s="10">
        <v>494</v>
      </c>
      <c r="BJ105" s="10">
        <v>526</v>
      </c>
      <c r="BK105" s="10">
        <v>555</v>
      </c>
      <c r="BL105" s="10">
        <v>574</v>
      </c>
      <c r="BM105" s="10">
        <v>594</v>
      </c>
      <c r="BN105" s="10">
        <v>614</v>
      </c>
      <c r="BO105" s="10">
        <v>638</v>
      </c>
      <c r="BP105" s="10">
        <v>645</v>
      </c>
      <c r="BQ105" s="10">
        <v>656</v>
      </c>
      <c r="BR105" s="10">
        <v>666</v>
      </c>
      <c r="BS105" s="10">
        <v>674</v>
      </c>
      <c r="BT105" s="28">
        <v>0</v>
      </c>
      <c r="BU105" s="28">
        <v>0</v>
      </c>
      <c r="BV105" s="28">
        <v>0</v>
      </c>
      <c r="BW105" s="28">
        <v>0</v>
      </c>
      <c r="BX105" s="28">
        <v>0</v>
      </c>
      <c r="BY105" s="28">
        <v>0</v>
      </c>
      <c r="BZ105" s="28">
        <v>0</v>
      </c>
      <c r="CA105" s="28">
        <v>0</v>
      </c>
      <c r="CB105" s="28">
        <v>0</v>
      </c>
      <c r="CC105" s="28">
        <v>0</v>
      </c>
      <c r="CD105" s="28">
        <v>0</v>
      </c>
      <c r="CE105" s="28">
        <v>0</v>
      </c>
      <c r="CF105" s="28">
        <v>0</v>
      </c>
      <c r="CG105" s="28">
        <v>0</v>
      </c>
      <c r="CH105" s="28">
        <v>0</v>
      </c>
      <c r="CI105" s="28">
        <v>0</v>
      </c>
      <c r="CJ105" s="28">
        <v>0</v>
      </c>
      <c r="CK105" s="28">
        <v>0</v>
      </c>
      <c r="CL105" s="28">
        <v>0</v>
      </c>
      <c r="CM105" s="28">
        <v>0</v>
      </c>
      <c r="CN105" s="28">
        <v>0</v>
      </c>
      <c r="CO105" s="28">
        <v>0</v>
      </c>
      <c r="CP105" s="28">
        <v>0</v>
      </c>
      <c r="CQ105" s="28">
        <v>0</v>
      </c>
      <c r="CR105" s="28">
        <v>0</v>
      </c>
      <c r="CS105" s="28">
        <v>0</v>
      </c>
      <c r="CT105" s="28">
        <v>0</v>
      </c>
      <c r="CU105" s="28">
        <v>0</v>
      </c>
      <c r="CV105" s="28">
        <v>0</v>
      </c>
      <c r="CW105" s="28">
        <v>0</v>
      </c>
      <c r="CX105" s="28">
        <v>0</v>
      </c>
    </row>
    <row r="106" spans="1:102" x14ac:dyDescent="0.25">
      <c r="A106" s="34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  <c r="W106" s="10">
        <v>25</v>
      </c>
      <c r="X106" s="10">
        <v>28</v>
      </c>
      <c r="Y106" s="10">
        <v>28</v>
      </c>
      <c r="Z106" s="10">
        <v>29</v>
      </c>
      <c r="AA106" s="10">
        <v>32</v>
      </c>
      <c r="AB106" s="10">
        <v>35</v>
      </c>
      <c r="AC106" s="10">
        <v>36</v>
      </c>
      <c r="AD106" s="10">
        <v>39</v>
      </c>
      <c r="AE106" s="10">
        <v>41</v>
      </c>
      <c r="AF106" s="10">
        <v>49</v>
      </c>
      <c r="AG106" s="10">
        <v>56</v>
      </c>
      <c r="AH106" s="10">
        <v>64</v>
      </c>
      <c r="AI106" s="10">
        <v>73</v>
      </c>
      <c r="AJ106" s="10">
        <v>80</v>
      </c>
      <c r="AK106" s="10">
        <v>87</v>
      </c>
      <c r="AL106" s="10">
        <v>96</v>
      </c>
      <c r="AM106" s="10">
        <v>105</v>
      </c>
      <c r="AN106" s="10">
        <v>109</v>
      </c>
      <c r="AO106" s="10">
        <v>111</v>
      </c>
      <c r="AP106" s="10">
        <v>128</v>
      </c>
      <c r="AQ106" s="10">
        <v>128</v>
      </c>
      <c r="AR106" s="10">
        <v>133</v>
      </c>
      <c r="AS106" s="10">
        <v>140</v>
      </c>
      <c r="AT106" s="10">
        <v>147</v>
      </c>
      <c r="AU106" s="10">
        <v>148</v>
      </c>
      <c r="AV106" s="10">
        <v>149</v>
      </c>
      <c r="AW106" s="10">
        <v>153</v>
      </c>
      <c r="AX106" s="10">
        <v>168</v>
      </c>
      <c r="AY106" s="10">
        <v>172</v>
      </c>
      <c r="AZ106" s="10">
        <v>180</v>
      </c>
      <c r="BA106" s="10">
        <v>180</v>
      </c>
      <c r="BB106" s="10">
        <v>190</v>
      </c>
      <c r="BC106" s="10">
        <v>200</v>
      </c>
      <c r="BD106" s="10">
        <v>205</v>
      </c>
      <c r="BE106" s="10">
        <v>211</v>
      </c>
      <c r="BF106" s="10">
        <v>213</v>
      </c>
      <c r="BG106" s="10">
        <v>223</v>
      </c>
      <c r="BH106" s="10">
        <v>243</v>
      </c>
      <c r="BI106" s="10">
        <v>251</v>
      </c>
      <c r="BJ106" s="10">
        <v>261</v>
      </c>
      <c r="BK106" s="10">
        <v>267</v>
      </c>
      <c r="BL106" s="10">
        <v>269</v>
      </c>
      <c r="BM106" s="10">
        <v>282</v>
      </c>
      <c r="BN106" s="10">
        <v>285</v>
      </c>
      <c r="BO106" s="10">
        <v>300</v>
      </c>
      <c r="BP106" s="10">
        <v>302</v>
      </c>
      <c r="BQ106" s="10">
        <v>303</v>
      </c>
      <c r="BR106" s="10">
        <v>308</v>
      </c>
      <c r="BS106" s="10">
        <v>312</v>
      </c>
      <c r="BT106" s="28">
        <v>0</v>
      </c>
      <c r="BU106" s="28">
        <v>0</v>
      </c>
      <c r="BV106" s="28">
        <v>0</v>
      </c>
      <c r="BW106" s="28">
        <v>0</v>
      </c>
      <c r="BX106" s="28">
        <v>0</v>
      </c>
      <c r="BY106" s="28">
        <v>0</v>
      </c>
      <c r="BZ106" s="28">
        <v>0</v>
      </c>
      <c r="CA106" s="28">
        <v>0</v>
      </c>
      <c r="CB106" s="28">
        <v>0</v>
      </c>
      <c r="CC106" s="28">
        <v>0</v>
      </c>
      <c r="CD106" s="28">
        <v>0</v>
      </c>
      <c r="CE106" s="28">
        <v>0</v>
      </c>
      <c r="CF106" s="28">
        <v>0</v>
      </c>
      <c r="CG106" s="28">
        <v>0</v>
      </c>
      <c r="CH106" s="28">
        <v>0</v>
      </c>
      <c r="CI106" s="28">
        <v>0</v>
      </c>
      <c r="CJ106" s="28">
        <v>0</v>
      </c>
      <c r="CK106" s="28">
        <v>0</v>
      </c>
      <c r="CL106" s="28">
        <v>0</v>
      </c>
      <c r="CM106" s="28">
        <v>0</v>
      </c>
      <c r="CN106" s="28">
        <v>0</v>
      </c>
      <c r="CO106" s="28">
        <v>0</v>
      </c>
      <c r="CP106" s="28">
        <v>0</v>
      </c>
      <c r="CQ106" s="28">
        <v>0</v>
      </c>
      <c r="CR106" s="28">
        <v>0</v>
      </c>
      <c r="CS106" s="28">
        <v>0</v>
      </c>
      <c r="CT106" s="28">
        <v>0</v>
      </c>
      <c r="CU106" s="28">
        <v>0</v>
      </c>
      <c r="CV106" s="28">
        <v>0</v>
      </c>
      <c r="CW106" s="28">
        <v>0</v>
      </c>
      <c r="CX106" s="28">
        <v>0</v>
      </c>
    </row>
    <row r="107" spans="1:102" x14ac:dyDescent="0.25">
      <c r="A107" s="34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  <c r="W107" s="10">
        <v>6</v>
      </c>
      <c r="X107" s="10">
        <v>6</v>
      </c>
      <c r="Y107" s="10">
        <v>7</v>
      </c>
      <c r="Z107" s="10">
        <v>8</v>
      </c>
      <c r="AA107" s="10">
        <v>8</v>
      </c>
      <c r="AB107" s="10">
        <v>8</v>
      </c>
      <c r="AC107" s="10">
        <v>8</v>
      </c>
      <c r="AD107" s="10">
        <v>8</v>
      </c>
      <c r="AE107" s="10">
        <v>8</v>
      </c>
      <c r="AF107" s="10">
        <v>12</v>
      </c>
      <c r="AG107" s="10">
        <v>12</v>
      </c>
      <c r="AH107" s="10">
        <v>14</v>
      </c>
      <c r="AI107" s="10">
        <v>14</v>
      </c>
      <c r="AJ107" s="10">
        <v>14</v>
      </c>
      <c r="AK107" s="10">
        <v>14</v>
      </c>
      <c r="AL107" s="10">
        <v>14</v>
      </c>
      <c r="AM107" s="10">
        <v>14</v>
      </c>
      <c r="AN107" s="10">
        <v>14</v>
      </c>
      <c r="AO107" s="10">
        <v>14</v>
      </c>
      <c r="AP107" s="10">
        <v>14</v>
      </c>
      <c r="AQ107" s="10">
        <v>15</v>
      </c>
      <c r="AR107" s="10">
        <v>15</v>
      </c>
      <c r="AS107" s="10">
        <v>16</v>
      </c>
      <c r="AT107" s="10">
        <v>17</v>
      </c>
      <c r="AU107" s="10">
        <v>18</v>
      </c>
      <c r="AV107" s="10">
        <v>18</v>
      </c>
      <c r="AW107" s="10">
        <v>20</v>
      </c>
      <c r="AX107" s="10">
        <v>20</v>
      </c>
      <c r="AY107" s="10">
        <v>21</v>
      </c>
      <c r="AZ107" s="10">
        <v>21</v>
      </c>
      <c r="BA107" s="10">
        <v>21</v>
      </c>
      <c r="BB107" s="10">
        <v>22</v>
      </c>
      <c r="BC107" s="10">
        <v>23</v>
      </c>
      <c r="BD107" s="10">
        <v>23</v>
      </c>
      <c r="BE107" s="10">
        <v>24</v>
      </c>
      <c r="BF107" s="10">
        <v>24</v>
      </c>
      <c r="BG107" s="10">
        <v>24</v>
      </c>
      <c r="BH107" s="10">
        <v>27</v>
      </c>
      <c r="BI107" s="10">
        <v>27</v>
      </c>
      <c r="BJ107" s="10">
        <v>27</v>
      </c>
      <c r="BK107" s="10">
        <v>27</v>
      </c>
      <c r="BL107" s="10">
        <v>27</v>
      </c>
      <c r="BM107" s="10">
        <v>32</v>
      </c>
      <c r="BN107" s="10">
        <v>32</v>
      </c>
      <c r="BO107" s="10">
        <v>37</v>
      </c>
      <c r="BP107" s="10">
        <v>38</v>
      </c>
      <c r="BQ107" s="10">
        <v>38</v>
      </c>
      <c r="BR107" s="10">
        <v>39</v>
      </c>
      <c r="BS107" s="10">
        <v>40</v>
      </c>
      <c r="BT107" s="28">
        <v>0</v>
      </c>
      <c r="BU107" s="28">
        <v>0</v>
      </c>
      <c r="BV107" s="28">
        <v>0</v>
      </c>
      <c r="BW107" s="28">
        <v>0</v>
      </c>
      <c r="BX107" s="28">
        <v>0</v>
      </c>
      <c r="BY107" s="28">
        <v>0</v>
      </c>
      <c r="BZ107" s="28">
        <v>0</v>
      </c>
      <c r="CA107" s="28">
        <v>0</v>
      </c>
      <c r="CB107" s="28">
        <v>0</v>
      </c>
      <c r="CC107" s="28">
        <v>0</v>
      </c>
      <c r="CD107" s="28">
        <v>0</v>
      </c>
      <c r="CE107" s="28">
        <v>0</v>
      </c>
      <c r="CF107" s="28">
        <v>0</v>
      </c>
      <c r="CG107" s="28">
        <v>0</v>
      </c>
      <c r="CH107" s="28">
        <v>0</v>
      </c>
      <c r="CI107" s="28">
        <v>0</v>
      </c>
      <c r="CJ107" s="28">
        <v>0</v>
      </c>
      <c r="CK107" s="28">
        <v>0</v>
      </c>
      <c r="CL107" s="28">
        <v>0</v>
      </c>
      <c r="CM107" s="28">
        <v>0</v>
      </c>
      <c r="CN107" s="28">
        <v>0</v>
      </c>
      <c r="CO107" s="28">
        <v>0</v>
      </c>
      <c r="CP107" s="28">
        <v>0</v>
      </c>
      <c r="CQ107" s="28">
        <v>0</v>
      </c>
      <c r="CR107" s="28">
        <v>0</v>
      </c>
      <c r="CS107" s="28">
        <v>0</v>
      </c>
      <c r="CT107" s="28">
        <v>0</v>
      </c>
      <c r="CU107" s="28">
        <v>0</v>
      </c>
      <c r="CV107" s="28">
        <v>0</v>
      </c>
      <c r="CW107" s="28">
        <v>0</v>
      </c>
      <c r="CX107" s="28">
        <v>0</v>
      </c>
    </row>
    <row r="108" spans="1:102" x14ac:dyDescent="0.25">
      <c r="A108" s="34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  <c r="W108" s="10">
        <v>13</v>
      </c>
      <c r="X108" s="10">
        <v>14</v>
      </c>
      <c r="Y108" s="10">
        <v>15</v>
      </c>
      <c r="Z108" s="10">
        <v>17</v>
      </c>
      <c r="AA108" s="10">
        <v>18</v>
      </c>
      <c r="AB108" s="10">
        <v>19</v>
      </c>
      <c r="AC108" s="10">
        <v>20</v>
      </c>
      <c r="AD108" s="10">
        <v>20</v>
      </c>
      <c r="AE108" s="10">
        <v>21</v>
      </c>
      <c r="AF108" s="10">
        <v>21</v>
      </c>
      <c r="AG108" s="10">
        <v>22</v>
      </c>
      <c r="AH108" s="10">
        <v>22</v>
      </c>
      <c r="AI108" s="10">
        <v>22</v>
      </c>
      <c r="AJ108" s="10">
        <v>25</v>
      </c>
      <c r="AK108" s="10">
        <v>26</v>
      </c>
      <c r="AL108" s="10">
        <v>26</v>
      </c>
      <c r="AM108" s="10">
        <v>27</v>
      </c>
      <c r="AN108" s="10">
        <v>27</v>
      </c>
      <c r="AO108" s="10">
        <v>31</v>
      </c>
      <c r="AP108" s="10">
        <v>36</v>
      </c>
      <c r="AQ108" s="10">
        <v>37</v>
      </c>
      <c r="AR108" s="10">
        <v>37</v>
      </c>
      <c r="AS108" s="10">
        <v>39</v>
      </c>
      <c r="AT108" s="10">
        <v>41</v>
      </c>
      <c r="AU108" s="10">
        <v>42</v>
      </c>
      <c r="AV108" s="10">
        <v>43</v>
      </c>
      <c r="AW108" s="10">
        <v>43</v>
      </c>
      <c r="AX108" s="10">
        <v>44</v>
      </c>
      <c r="AY108" s="10">
        <v>46</v>
      </c>
      <c r="AZ108" s="10">
        <v>47</v>
      </c>
      <c r="BA108" s="10">
        <v>48</v>
      </c>
      <c r="BB108" s="10">
        <v>50</v>
      </c>
      <c r="BC108" s="10">
        <v>50</v>
      </c>
      <c r="BD108" s="10">
        <v>51</v>
      </c>
      <c r="BE108" s="10">
        <v>53</v>
      </c>
      <c r="BF108" s="10">
        <v>56</v>
      </c>
      <c r="BG108" s="10">
        <v>60</v>
      </c>
      <c r="BH108" s="10">
        <v>67</v>
      </c>
      <c r="BI108" s="10">
        <v>69</v>
      </c>
      <c r="BJ108" s="10">
        <v>73</v>
      </c>
      <c r="BK108" s="10">
        <v>73</v>
      </c>
      <c r="BL108" s="10">
        <v>77</v>
      </c>
      <c r="BM108" s="10">
        <v>80</v>
      </c>
      <c r="BN108" s="10">
        <v>81</v>
      </c>
      <c r="BO108" s="10">
        <v>86</v>
      </c>
      <c r="BP108" s="10">
        <v>91</v>
      </c>
      <c r="BQ108" s="10">
        <v>92</v>
      </c>
      <c r="BR108" s="10">
        <v>97</v>
      </c>
      <c r="BS108" s="10">
        <v>101</v>
      </c>
      <c r="BT108" s="28">
        <v>0</v>
      </c>
      <c r="BU108" s="28">
        <v>0</v>
      </c>
      <c r="BV108" s="28">
        <v>0</v>
      </c>
      <c r="BW108" s="28">
        <v>0</v>
      </c>
      <c r="BX108" s="28">
        <v>0</v>
      </c>
      <c r="BY108" s="28">
        <v>0</v>
      </c>
      <c r="BZ108" s="28">
        <v>0</v>
      </c>
      <c r="CA108" s="28">
        <v>0</v>
      </c>
      <c r="CB108" s="28">
        <v>0</v>
      </c>
      <c r="CC108" s="28">
        <v>0</v>
      </c>
      <c r="CD108" s="28">
        <v>0</v>
      </c>
      <c r="CE108" s="28">
        <v>0</v>
      </c>
      <c r="CF108" s="28">
        <v>0</v>
      </c>
      <c r="CG108" s="28">
        <v>0</v>
      </c>
      <c r="CH108" s="28">
        <v>0</v>
      </c>
      <c r="CI108" s="28">
        <v>0</v>
      </c>
      <c r="CJ108" s="28">
        <v>0</v>
      </c>
      <c r="CK108" s="28">
        <v>0</v>
      </c>
      <c r="CL108" s="28">
        <v>0</v>
      </c>
      <c r="CM108" s="28">
        <v>0</v>
      </c>
      <c r="CN108" s="28">
        <v>0</v>
      </c>
      <c r="CO108" s="28">
        <v>0</v>
      </c>
      <c r="CP108" s="28">
        <v>0</v>
      </c>
      <c r="CQ108" s="28">
        <v>0</v>
      </c>
      <c r="CR108" s="28">
        <v>0</v>
      </c>
      <c r="CS108" s="28">
        <v>0</v>
      </c>
      <c r="CT108" s="28">
        <v>0</v>
      </c>
      <c r="CU108" s="28">
        <v>0</v>
      </c>
      <c r="CV108" s="28">
        <v>0</v>
      </c>
      <c r="CW108" s="28">
        <v>0</v>
      </c>
      <c r="CX108" s="28">
        <v>0</v>
      </c>
    </row>
    <row r="109" spans="1:102" x14ac:dyDescent="0.25">
      <c r="A109" s="35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  <c r="Y109" s="10">
        <v>1</v>
      </c>
      <c r="Z109" s="10">
        <v>1</v>
      </c>
      <c r="AA109" s="10">
        <v>1</v>
      </c>
      <c r="AB109" s="10">
        <v>1</v>
      </c>
      <c r="AC109" s="10">
        <v>1</v>
      </c>
      <c r="AD109" s="10">
        <v>1</v>
      </c>
      <c r="AE109" s="10">
        <v>1</v>
      </c>
      <c r="AF109" s="10">
        <v>1</v>
      </c>
      <c r="AG109" s="10">
        <v>1</v>
      </c>
      <c r="AH109" s="10">
        <v>1</v>
      </c>
      <c r="AI109" s="10">
        <v>1</v>
      </c>
      <c r="AJ109" s="10">
        <v>2</v>
      </c>
      <c r="AK109" s="10">
        <v>2</v>
      </c>
      <c r="AL109" s="10">
        <v>1</v>
      </c>
      <c r="AM109" s="10">
        <v>3</v>
      </c>
      <c r="AN109" s="10">
        <v>3</v>
      </c>
      <c r="AO109" s="10">
        <v>5</v>
      </c>
      <c r="AP109" s="10">
        <v>5</v>
      </c>
      <c r="AQ109" s="10">
        <v>6</v>
      </c>
      <c r="AR109" s="10">
        <v>6</v>
      </c>
      <c r="AS109" s="10">
        <v>6</v>
      </c>
      <c r="AT109" s="10">
        <v>6</v>
      </c>
      <c r="AU109" s="10">
        <v>6</v>
      </c>
      <c r="AV109" s="10">
        <v>7</v>
      </c>
      <c r="AW109" s="10">
        <v>6</v>
      </c>
      <c r="AX109" s="10">
        <v>7</v>
      </c>
      <c r="AY109" s="10">
        <v>8</v>
      </c>
      <c r="AZ109" s="10">
        <v>10</v>
      </c>
      <c r="BA109" s="10">
        <v>10</v>
      </c>
      <c r="BB109" s="10">
        <v>10</v>
      </c>
      <c r="BC109" s="10">
        <v>10</v>
      </c>
      <c r="BD109" s="10">
        <v>11</v>
      </c>
      <c r="BE109" s="10">
        <v>12</v>
      </c>
      <c r="BF109" s="10">
        <v>12</v>
      </c>
      <c r="BG109" s="10">
        <v>12</v>
      </c>
      <c r="BH109" s="10">
        <v>12</v>
      </c>
      <c r="BI109" s="10">
        <v>12</v>
      </c>
      <c r="BJ109" s="10">
        <v>12</v>
      </c>
      <c r="BK109" s="10">
        <v>12</v>
      </c>
      <c r="BL109" s="10">
        <v>12</v>
      </c>
      <c r="BM109" s="10">
        <v>12</v>
      </c>
      <c r="BN109" s="10">
        <v>13</v>
      </c>
      <c r="BO109" s="10">
        <v>13</v>
      </c>
      <c r="BP109" s="10">
        <v>13</v>
      </c>
      <c r="BQ109" s="10">
        <v>13</v>
      </c>
      <c r="BR109" s="10">
        <v>13</v>
      </c>
      <c r="BS109" s="10">
        <v>13</v>
      </c>
      <c r="BT109" s="28">
        <v>0</v>
      </c>
      <c r="BU109" s="28">
        <v>0</v>
      </c>
      <c r="BV109" s="28">
        <v>0</v>
      </c>
      <c r="BW109" s="28">
        <v>0</v>
      </c>
      <c r="BX109" s="28">
        <v>0</v>
      </c>
      <c r="BY109" s="28">
        <v>0</v>
      </c>
      <c r="BZ109" s="28">
        <v>0</v>
      </c>
      <c r="CA109" s="28">
        <v>0</v>
      </c>
      <c r="CB109" s="28">
        <v>0</v>
      </c>
      <c r="CC109" s="28">
        <v>0</v>
      </c>
      <c r="CD109" s="28">
        <v>0</v>
      </c>
      <c r="CE109" s="28">
        <v>0</v>
      </c>
      <c r="CF109" s="28">
        <v>0</v>
      </c>
      <c r="CG109" s="28">
        <v>0</v>
      </c>
      <c r="CH109" s="28">
        <v>0</v>
      </c>
      <c r="CI109" s="28">
        <v>0</v>
      </c>
      <c r="CJ109" s="28">
        <v>0</v>
      </c>
      <c r="CK109" s="28">
        <v>0</v>
      </c>
      <c r="CL109" s="28">
        <v>0</v>
      </c>
      <c r="CM109" s="28">
        <v>0</v>
      </c>
      <c r="CN109" s="28">
        <v>0</v>
      </c>
      <c r="CO109" s="28">
        <v>0</v>
      </c>
      <c r="CP109" s="28">
        <v>0</v>
      </c>
      <c r="CQ109" s="28">
        <v>0</v>
      </c>
      <c r="CR109" s="28">
        <v>0</v>
      </c>
      <c r="CS109" s="28">
        <v>0</v>
      </c>
      <c r="CT109" s="28">
        <v>0</v>
      </c>
      <c r="CU109" s="28">
        <v>0</v>
      </c>
      <c r="CV109" s="28">
        <v>0</v>
      </c>
      <c r="CW109" s="28">
        <v>0</v>
      </c>
      <c r="CX109" s="28">
        <v>0</v>
      </c>
    </row>
    <row r="110" spans="1:102" x14ac:dyDescent="0.2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  <c r="W110" s="10">
        <v>154</v>
      </c>
      <c r="X110" s="10">
        <v>167</v>
      </c>
      <c r="Y110" s="10">
        <v>175</v>
      </c>
      <c r="Z110" s="10">
        <v>177</v>
      </c>
      <c r="AA110" s="10">
        <v>188</v>
      </c>
      <c r="AB110" s="10">
        <v>201</v>
      </c>
      <c r="AC110" s="10">
        <v>211</v>
      </c>
      <c r="AD110" s="10">
        <v>231</v>
      </c>
      <c r="AE110" s="10">
        <v>236</v>
      </c>
      <c r="AF110" s="10">
        <v>246</v>
      </c>
      <c r="AG110" s="10">
        <v>250</v>
      </c>
      <c r="AH110" s="10">
        <v>259</v>
      </c>
      <c r="AI110" s="10">
        <v>267</v>
      </c>
      <c r="AJ110" s="10">
        <v>287</v>
      </c>
      <c r="AK110" s="10">
        <v>301</v>
      </c>
      <c r="AL110" s="10">
        <v>304</v>
      </c>
      <c r="AM110" s="10">
        <v>312</v>
      </c>
      <c r="AN110" s="10">
        <v>323</v>
      </c>
      <c r="AO110" s="10">
        <v>339</v>
      </c>
      <c r="AP110" s="10">
        <v>364</v>
      </c>
      <c r="AQ110" s="10">
        <v>382</v>
      </c>
      <c r="AR110" s="10">
        <v>403</v>
      </c>
      <c r="AS110" s="10">
        <v>419</v>
      </c>
      <c r="AT110" s="10">
        <v>438</v>
      </c>
      <c r="AU110" s="10">
        <v>453</v>
      </c>
      <c r="AV110" s="10">
        <v>473</v>
      </c>
      <c r="AW110" s="10">
        <v>494</v>
      </c>
      <c r="AX110" s="10">
        <v>512</v>
      </c>
      <c r="AY110" s="10">
        <v>530</v>
      </c>
      <c r="AZ110" s="10">
        <v>546</v>
      </c>
      <c r="BA110" s="10">
        <v>565</v>
      </c>
      <c r="BB110" s="10">
        <v>592</v>
      </c>
      <c r="BC110" s="10">
        <v>611</v>
      </c>
      <c r="BD110" s="10">
        <v>665</v>
      </c>
      <c r="BE110" s="10">
        <v>741</v>
      </c>
      <c r="BF110" s="10">
        <v>758</v>
      </c>
      <c r="BG110" s="10">
        <v>779</v>
      </c>
      <c r="BH110" s="10">
        <v>811</v>
      </c>
      <c r="BI110" s="10">
        <v>835</v>
      </c>
      <c r="BJ110" s="10">
        <v>888</v>
      </c>
      <c r="BK110" s="10">
        <v>934</v>
      </c>
      <c r="BL110" s="10">
        <v>979</v>
      </c>
      <c r="BM110" s="10">
        <v>1012</v>
      </c>
      <c r="BN110" s="10">
        <v>1040</v>
      </c>
      <c r="BO110" s="10">
        <v>1089</v>
      </c>
      <c r="BP110" s="10">
        <v>1112</v>
      </c>
      <c r="BQ110" s="10">
        <v>1133</v>
      </c>
      <c r="BR110" s="10">
        <v>1202</v>
      </c>
      <c r="BS110" s="10">
        <v>1249</v>
      </c>
      <c r="BT110" s="28">
        <v>0</v>
      </c>
      <c r="BU110" s="28">
        <v>0</v>
      </c>
      <c r="BV110" s="28">
        <v>0</v>
      </c>
      <c r="BW110" s="28">
        <v>0</v>
      </c>
      <c r="BX110" s="28">
        <v>0</v>
      </c>
      <c r="BY110" s="28">
        <v>0</v>
      </c>
      <c r="BZ110" s="28">
        <v>0</v>
      </c>
      <c r="CA110" s="28">
        <v>0</v>
      </c>
      <c r="CB110" s="28">
        <v>0</v>
      </c>
      <c r="CC110" s="28">
        <v>0</v>
      </c>
      <c r="CD110" s="28">
        <v>0</v>
      </c>
      <c r="CE110" s="28">
        <v>0</v>
      </c>
      <c r="CF110" s="28">
        <v>0</v>
      </c>
      <c r="CG110" s="28">
        <v>0</v>
      </c>
      <c r="CH110" s="28">
        <v>0</v>
      </c>
      <c r="CI110" s="28">
        <v>0</v>
      </c>
      <c r="CJ110" s="28">
        <v>0</v>
      </c>
      <c r="CK110" s="28">
        <v>0</v>
      </c>
      <c r="CL110" s="28">
        <v>0</v>
      </c>
      <c r="CM110" s="28">
        <v>0</v>
      </c>
      <c r="CN110" s="28">
        <v>0</v>
      </c>
      <c r="CO110" s="28">
        <v>0</v>
      </c>
      <c r="CP110" s="28">
        <v>0</v>
      </c>
      <c r="CQ110" s="28">
        <v>0</v>
      </c>
      <c r="CR110" s="28">
        <v>0</v>
      </c>
      <c r="CS110" s="28">
        <v>0</v>
      </c>
      <c r="CT110" s="28">
        <v>0</v>
      </c>
      <c r="CU110" s="28">
        <v>0</v>
      </c>
      <c r="CV110" s="28">
        <v>0</v>
      </c>
      <c r="CW110" s="28">
        <v>0</v>
      </c>
      <c r="CX110" s="28">
        <v>0</v>
      </c>
    </row>
    <row r="111" spans="1:102" x14ac:dyDescent="0.2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  <c r="W111" s="10">
        <v>20</v>
      </c>
      <c r="X111" s="10">
        <v>21</v>
      </c>
      <c r="Y111" s="10">
        <v>21</v>
      </c>
      <c r="Z111" s="10">
        <v>22</v>
      </c>
      <c r="AA111" s="10">
        <v>24</v>
      </c>
      <c r="AB111" s="10">
        <v>24</v>
      </c>
      <c r="AC111" s="10">
        <v>24</v>
      </c>
      <c r="AD111" s="10">
        <v>24</v>
      </c>
      <c r="AE111" s="10">
        <v>24</v>
      </c>
      <c r="AF111" s="10">
        <v>25</v>
      </c>
      <c r="AG111" s="10">
        <v>27</v>
      </c>
      <c r="AH111" s="10">
        <v>28</v>
      </c>
      <c r="AI111" s="10">
        <v>33</v>
      </c>
      <c r="AJ111" s="10">
        <v>33</v>
      </c>
      <c r="AK111" s="10">
        <v>33</v>
      </c>
      <c r="AL111" s="10">
        <v>33</v>
      </c>
      <c r="AM111" s="10">
        <v>35</v>
      </c>
      <c r="AN111" s="10">
        <v>57</v>
      </c>
      <c r="AO111" s="10">
        <v>73</v>
      </c>
      <c r="AP111" s="10">
        <v>80</v>
      </c>
      <c r="AQ111" s="10">
        <v>80</v>
      </c>
      <c r="AR111" s="10">
        <v>81</v>
      </c>
      <c r="AS111" s="10">
        <v>81</v>
      </c>
      <c r="AT111" s="10">
        <v>82</v>
      </c>
      <c r="AU111" s="10">
        <v>84</v>
      </c>
      <c r="AV111" s="10">
        <v>88</v>
      </c>
      <c r="AW111" s="10">
        <v>91</v>
      </c>
      <c r="AX111" s="10">
        <v>93</v>
      </c>
      <c r="AY111" s="10">
        <v>93</v>
      </c>
      <c r="AZ111" s="10">
        <v>106</v>
      </c>
      <c r="BA111" s="10">
        <v>108</v>
      </c>
      <c r="BB111" s="10">
        <v>116</v>
      </c>
      <c r="BC111" s="10">
        <v>120</v>
      </c>
      <c r="BD111" s="10">
        <v>120</v>
      </c>
      <c r="BE111" s="10">
        <v>120</v>
      </c>
      <c r="BF111" s="10">
        <v>120</v>
      </c>
      <c r="BG111" s="10">
        <v>128</v>
      </c>
      <c r="BH111" s="10">
        <v>135</v>
      </c>
      <c r="BI111" s="10">
        <v>135</v>
      </c>
      <c r="BJ111" s="10">
        <v>135</v>
      </c>
      <c r="BK111" s="10">
        <v>140</v>
      </c>
      <c r="BL111" s="10">
        <v>141</v>
      </c>
      <c r="BM111" s="10">
        <v>140</v>
      </c>
      <c r="BN111" s="10">
        <v>140</v>
      </c>
      <c r="BO111" s="10">
        <v>146</v>
      </c>
      <c r="BP111" s="10">
        <v>146</v>
      </c>
      <c r="BQ111" s="10">
        <v>147</v>
      </c>
      <c r="BR111" s="10">
        <v>152</v>
      </c>
      <c r="BS111" s="10">
        <v>155</v>
      </c>
      <c r="BT111" s="28">
        <v>0</v>
      </c>
      <c r="BU111" s="28">
        <v>0</v>
      </c>
      <c r="BV111" s="28">
        <v>0</v>
      </c>
      <c r="BW111" s="28">
        <v>0</v>
      </c>
      <c r="BX111" s="28">
        <v>0</v>
      </c>
      <c r="BY111" s="28">
        <v>0</v>
      </c>
      <c r="BZ111" s="28">
        <v>0</v>
      </c>
      <c r="CA111" s="28">
        <v>0</v>
      </c>
      <c r="CB111" s="28">
        <v>0</v>
      </c>
      <c r="CC111" s="28">
        <v>0</v>
      </c>
      <c r="CD111" s="28">
        <v>0</v>
      </c>
      <c r="CE111" s="28">
        <v>0</v>
      </c>
      <c r="CF111" s="28">
        <v>0</v>
      </c>
      <c r="CG111" s="28">
        <v>0</v>
      </c>
      <c r="CH111" s="28">
        <v>0</v>
      </c>
      <c r="CI111" s="28">
        <v>0</v>
      </c>
      <c r="CJ111" s="28">
        <v>0</v>
      </c>
      <c r="CK111" s="28">
        <v>0</v>
      </c>
      <c r="CL111" s="28">
        <v>0</v>
      </c>
      <c r="CM111" s="28">
        <v>0</v>
      </c>
      <c r="CN111" s="28">
        <v>0</v>
      </c>
      <c r="CO111" s="28">
        <v>0</v>
      </c>
      <c r="CP111" s="28">
        <v>0</v>
      </c>
      <c r="CQ111" s="28">
        <v>0</v>
      </c>
      <c r="CR111" s="28">
        <v>0</v>
      </c>
      <c r="CS111" s="28">
        <v>0</v>
      </c>
      <c r="CT111" s="28">
        <v>0</v>
      </c>
      <c r="CU111" s="28">
        <v>0</v>
      </c>
      <c r="CV111" s="28">
        <v>0</v>
      </c>
      <c r="CW111" s="28">
        <v>0</v>
      </c>
      <c r="CX111" s="28">
        <v>0</v>
      </c>
    </row>
    <row r="112" spans="1:102" x14ac:dyDescent="0.25">
      <c r="A112" s="30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  <c r="W112" s="10">
        <v>3</v>
      </c>
      <c r="X112" s="10">
        <v>3</v>
      </c>
      <c r="Y112" s="10">
        <v>9</v>
      </c>
      <c r="Z112" s="10">
        <v>9</v>
      </c>
      <c r="AA112" s="10">
        <v>10</v>
      </c>
      <c r="AB112" s="10">
        <v>10</v>
      </c>
      <c r="AC112" s="10">
        <v>12</v>
      </c>
      <c r="AD112" s="10">
        <v>12</v>
      </c>
      <c r="AE112" s="10">
        <v>12</v>
      </c>
      <c r="AF112" s="10">
        <v>12</v>
      </c>
      <c r="AG112" s="10">
        <v>13</v>
      </c>
      <c r="AH112" s="10">
        <v>13</v>
      </c>
      <c r="AI112" s="10">
        <v>14</v>
      </c>
      <c r="AJ112" s="10">
        <v>14</v>
      </c>
      <c r="AK112" s="10">
        <v>14</v>
      </c>
      <c r="AL112" s="10">
        <v>14</v>
      </c>
      <c r="AM112" s="10">
        <v>13</v>
      </c>
      <c r="AN112" s="10">
        <v>14</v>
      </c>
      <c r="AO112" s="10">
        <v>14</v>
      </c>
      <c r="AP112" s="10">
        <v>14</v>
      </c>
      <c r="AQ112" s="10">
        <v>15</v>
      </c>
      <c r="AR112" s="10">
        <v>15</v>
      </c>
      <c r="AS112" s="10">
        <v>15</v>
      </c>
      <c r="AT112" s="10">
        <v>15</v>
      </c>
      <c r="AU112" s="10">
        <v>15</v>
      </c>
      <c r="AV112" s="10">
        <v>16</v>
      </c>
      <c r="AW112" s="10">
        <v>17</v>
      </c>
      <c r="AX112" s="10">
        <v>17</v>
      </c>
      <c r="AY112" s="10">
        <v>18</v>
      </c>
      <c r="AZ112" s="10">
        <v>19</v>
      </c>
      <c r="BA112" s="10">
        <v>20</v>
      </c>
      <c r="BB112" s="10">
        <v>20</v>
      </c>
      <c r="BC112" s="10">
        <v>20</v>
      </c>
      <c r="BD112" s="10">
        <v>20</v>
      </c>
      <c r="BE112" s="10">
        <v>20</v>
      </c>
      <c r="BF112" s="10">
        <v>20</v>
      </c>
      <c r="BG112" s="10">
        <v>20</v>
      </c>
      <c r="BH112" s="10">
        <v>21</v>
      </c>
      <c r="BI112" s="10">
        <v>21</v>
      </c>
      <c r="BJ112" s="10">
        <v>21</v>
      </c>
      <c r="BK112" s="10">
        <v>21</v>
      </c>
      <c r="BL112" s="10">
        <v>21</v>
      </c>
      <c r="BM112" s="10">
        <v>21</v>
      </c>
      <c r="BN112" s="10">
        <v>21</v>
      </c>
      <c r="BO112" s="10">
        <v>21</v>
      </c>
      <c r="BP112" s="10">
        <v>21</v>
      </c>
      <c r="BQ112" s="10">
        <v>24</v>
      </c>
      <c r="BR112" s="10">
        <v>25</v>
      </c>
      <c r="BS112" s="10">
        <v>25</v>
      </c>
      <c r="BT112" s="28">
        <v>0</v>
      </c>
      <c r="BU112" s="28">
        <v>0</v>
      </c>
      <c r="BV112" s="28">
        <v>0</v>
      </c>
      <c r="BW112" s="28">
        <v>0</v>
      </c>
      <c r="BX112" s="28">
        <v>0</v>
      </c>
      <c r="BY112" s="28">
        <v>0</v>
      </c>
      <c r="BZ112" s="28">
        <v>0</v>
      </c>
      <c r="CA112" s="28">
        <v>0</v>
      </c>
      <c r="CB112" s="28">
        <v>0</v>
      </c>
      <c r="CC112" s="28">
        <v>0</v>
      </c>
      <c r="CD112" s="28">
        <v>0</v>
      </c>
      <c r="CE112" s="28">
        <v>0</v>
      </c>
      <c r="CF112" s="28">
        <v>0</v>
      </c>
      <c r="CG112" s="28">
        <v>0</v>
      </c>
      <c r="CH112" s="28">
        <v>0</v>
      </c>
      <c r="CI112" s="28">
        <v>0</v>
      </c>
      <c r="CJ112" s="28">
        <v>0</v>
      </c>
      <c r="CK112" s="28">
        <v>0</v>
      </c>
      <c r="CL112" s="28">
        <v>0</v>
      </c>
      <c r="CM112" s="28">
        <v>0</v>
      </c>
      <c r="CN112" s="28">
        <v>0</v>
      </c>
      <c r="CO112" s="28">
        <v>0</v>
      </c>
      <c r="CP112" s="28">
        <v>0</v>
      </c>
      <c r="CQ112" s="28">
        <v>0</v>
      </c>
      <c r="CR112" s="28">
        <v>0</v>
      </c>
      <c r="CS112" s="28">
        <v>0</v>
      </c>
      <c r="CT112" s="28">
        <v>0</v>
      </c>
      <c r="CU112" s="28">
        <v>0</v>
      </c>
      <c r="CV112" s="28">
        <v>0</v>
      </c>
      <c r="CW112" s="28">
        <v>0</v>
      </c>
      <c r="CX112" s="28">
        <v>0</v>
      </c>
    </row>
    <row r="113" spans="1:102" x14ac:dyDescent="0.25">
      <c r="A113" s="31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  <c r="W113" s="10">
        <v>7</v>
      </c>
      <c r="X113" s="10">
        <v>7</v>
      </c>
      <c r="Y113" s="10">
        <v>7</v>
      </c>
      <c r="Z113" s="10">
        <v>7</v>
      </c>
      <c r="AA113" s="10">
        <v>7</v>
      </c>
      <c r="AB113" s="10">
        <v>7</v>
      </c>
      <c r="AC113" s="10">
        <v>8</v>
      </c>
      <c r="AD113" s="10">
        <v>8</v>
      </c>
      <c r="AE113" s="10">
        <v>10</v>
      </c>
      <c r="AF113" s="10">
        <v>12</v>
      </c>
      <c r="AG113" s="10">
        <v>12</v>
      </c>
      <c r="AH113" s="10">
        <v>13</v>
      </c>
      <c r="AI113" s="10">
        <v>16</v>
      </c>
      <c r="AJ113" s="10">
        <v>16</v>
      </c>
      <c r="AK113" s="10">
        <v>17</v>
      </c>
      <c r="AL113" s="10">
        <v>17</v>
      </c>
      <c r="AM113" s="10">
        <v>17</v>
      </c>
      <c r="AN113" s="10">
        <v>17</v>
      </c>
      <c r="AO113" s="10">
        <v>18</v>
      </c>
      <c r="AP113" s="10">
        <v>18</v>
      </c>
      <c r="AQ113" s="10">
        <v>19</v>
      </c>
      <c r="AR113" s="10">
        <v>19</v>
      </c>
      <c r="AS113" s="10">
        <v>19</v>
      </c>
      <c r="AT113" s="10">
        <v>18</v>
      </c>
      <c r="AU113" s="10">
        <v>18</v>
      </c>
      <c r="AV113" s="10">
        <v>19</v>
      </c>
      <c r="AW113" s="10">
        <v>20</v>
      </c>
      <c r="AX113" s="10">
        <v>22</v>
      </c>
      <c r="AY113" s="10">
        <v>22</v>
      </c>
      <c r="AZ113" s="10">
        <v>22</v>
      </c>
      <c r="BA113" s="10">
        <v>24</v>
      </c>
      <c r="BB113" s="10">
        <v>25</v>
      </c>
      <c r="BC113" s="10">
        <v>27</v>
      </c>
      <c r="BD113" s="10">
        <v>27</v>
      </c>
      <c r="BE113" s="10">
        <v>27</v>
      </c>
      <c r="BF113" s="10">
        <v>27</v>
      </c>
      <c r="BG113" s="10">
        <v>27</v>
      </c>
      <c r="BH113" s="10">
        <v>29</v>
      </c>
      <c r="BI113" s="10">
        <v>29</v>
      </c>
      <c r="BJ113" s="10">
        <v>29</v>
      </c>
      <c r="BK113" s="10">
        <v>29</v>
      </c>
      <c r="BL113" s="10">
        <v>29</v>
      </c>
      <c r="BM113" s="10">
        <v>29</v>
      </c>
      <c r="BN113" s="10">
        <v>29</v>
      </c>
      <c r="BO113" s="10">
        <v>30</v>
      </c>
      <c r="BP113" s="10">
        <v>30</v>
      </c>
      <c r="BQ113" s="10">
        <v>30</v>
      </c>
      <c r="BR113" s="10">
        <v>30</v>
      </c>
      <c r="BS113" s="10">
        <v>30</v>
      </c>
      <c r="BT113" s="28">
        <v>0</v>
      </c>
      <c r="BU113" s="28">
        <v>0</v>
      </c>
      <c r="BV113" s="28">
        <v>0</v>
      </c>
      <c r="BW113" s="28">
        <v>0</v>
      </c>
      <c r="BX113" s="28">
        <v>0</v>
      </c>
      <c r="BY113" s="28">
        <v>0</v>
      </c>
      <c r="BZ113" s="28">
        <v>0</v>
      </c>
      <c r="CA113" s="28">
        <v>0</v>
      </c>
      <c r="CB113" s="28">
        <v>0</v>
      </c>
      <c r="CC113" s="28">
        <v>0</v>
      </c>
      <c r="CD113" s="28">
        <v>0</v>
      </c>
      <c r="CE113" s="28">
        <v>0</v>
      </c>
      <c r="CF113" s="28">
        <v>0</v>
      </c>
      <c r="CG113" s="28">
        <v>0</v>
      </c>
      <c r="CH113" s="28">
        <v>0</v>
      </c>
      <c r="CI113" s="28">
        <v>0</v>
      </c>
      <c r="CJ113" s="28">
        <v>0</v>
      </c>
      <c r="CK113" s="28">
        <v>0</v>
      </c>
      <c r="CL113" s="28">
        <v>0</v>
      </c>
      <c r="CM113" s="28">
        <v>0</v>
      </c>
      <c r="CN113" s="28">
        <v>0</v>
      </c>
      <c r="CO113" s="28">
        <v>0</v>
      </c>
      <c r="CP113" s="28">
        <v>0</v>
      </c>
      <c r="CQ113" s="28">
        <v>0</v>
      </c>
      <c r="CR113" s="28">
        <v>0</v>
      </c>
      <c r="CS113" s="28">
        <v>0</v>
      </c>
      <c r="CT113" s="28">
        <v>0</v>
      </c>
      <c r="CU113" s="28">
        <v>0</v>
      </c>
      <c r="CV113" s="28">
        <v>0</v>
      </c>
      <c r="CW113" s="28">
        <v>0</v>
      </c>
      <c r="CX113" s="28">
        <v>0</v>
      </c>
    </row>
    <row r="114" spans="1:102" x14ac:dyDescent="0.25">
      <c r="A114" s="32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  <c r="W114" s="10">
        <v>55</v>
      </c>
      <c r="X114" s="10">
        <v>57</v>
      </c>
      <c r="Y114" s="10">
        <v>57</v>
      </c>
      <c r="Z114" s="10">
        <v>57</v>
      </c>
      <c r="AA114" s="10">
        <v>61</v>
      </c>
      <c r="AB114" s="10">
        <v>62</v>
      </c>
      <c r="AC114" s="10">
        <v>64</v>
      </c>
      <c r="AD114" s="10">
        <v>65</v>
      </c>
      <c r="AE114" s="10">
        <v>65</v>
      </c>
      <c r="AF114" s="10">
        <v>68</v>
      </c>
      <c r="AG114" s="10">
        <v>69</v>
      </c>
      <c r="AH114" s="10">
        <v>71</v>
      </c>
      <c r="AI114" s="10">
        <v>74</v>
      </c>
      <c r="AJ114" s="10">
        <v>85</v>
      </c>
      <c r="AK114" s="10">
        <v>94</v>
      </c>
      <c r="AL114" s="10">
        <v>98</v>
      </c>
      <c r="AM114" s="10">
        <v>100</v>
      </c>
      <c r="AN114" s="10">
        <v>100</v>
      </c>
      <c r="AO114" s="10">
        <v>100</v>
      </c>
      <c r="AP114" s="10">
        <v>103</v>
      </c>
      <c r="AQ114" s="10">
        <v>104</v>
      </c>
      <c r="AR114" s="10">
        <v>106</v>
      </c>
      <c r="AS114" s="10">
        <v>106</v>
      </c>
      <c r="AT114" s="10">
        <v>106</v>
      </c>
      <c r="AU114" s="10">
        <v>107</v>
      </c>
      <c r="AV114" s="10">
        <v>109</v>
      </c>
      <c r="AW114" s="10">
        <v>111</v>
      </c>
      <c r="AX114" s="10">
        <v>118</v>
      </c>
      <c r="AY114" s="10">
        <v>122</v>
      </c>
      <c r="AZ114" s="10">
        <v>134</v>
      </c>
      <c r="BA114" s="10">
        <v>138</v>
      </c>
      <c r="BB114" s="10">
        <v>138</v>
      </c>
      <c r="BC114" s="10">
        <v>146</v>
      </c>
      <c r="BD114" s="10">
        <v>152</v>
      </c>
      <c r="BE114" s="10">
        <v>164</v>
      </c>
      <c r="BF114" s="10">
        <v>167</v>
      </c>
      <c r="BG114" s="10">
        <v>169</v>
      </c>
      <c r="BH114" s="10">
        <v>178</v>
      </c>
      <c r="BI114" s="10">
        <v>178</v>
      </c>
      <c r="BJ114" s="10">
        <v>185</v>
      </c>
      <c r="BK114" s="10">
        <v>192</v>
      </c>
      <c r="BL114" s="10">
        <v>193</v>
      </c>
      <c r="BM114" s="10">
        <v>200</v>
      </c>
      <c r="BN114" s="10">
        <v>205</v>
      </c>
      <c r="BO114" s="10">
        <v>211</v>
      </c>
      <c r="BP114" s="10">
        <v>212</v>
      </c>
      <c r="BQ114" s="10">
        <v>214</v>
      </c>
      <c r="BR114" s="10">
        <v>214</v>
      </c>
      <c r="BS114" s="10">
        <v>217</v>
      </c>
      <c r="BT114" s="28">
        <v>0</v>
      </c>
      <c r="BU114" s="28">
        <v>0</v>
      </c>
      <c r="BV114" s="28">
        <v>0</v>
      </c>
      <c r="BW114" s="28">
        <v>0</v>
      </c>
      <c r="BX114" s="28">
        <v>0</v>
      </c>
      <c r="BY114" s="28">
        <v>0</v>
      </c>
      <c r="BZ114" s="28">
        <v>0</v>
      </c>
      <c r="CA114" s="28">
        <v>0</v>
      </c>
      <c r="CB114" s="28">
        <v>0</v>
      </c>
      <c r="CC114" s="28">
        <v>0</v>
      </c>
      <c r="CD114" s="28">
        <v>0</v>
      </c>
      <c r="CE114" s="28">
        <v>0</v>
      </c>
      <c r="CF114" s="28">
        <v>0</v>
      </c>
      <c r="CG114" s="28">
        <v>0</v>
      </c>
      <c r="CH114" s="28">
        <v>0</v>
      </c>
      <c r="CI114" s="28">
        <v>0</v>
      </c>
      <c r="CJ114" s="28">
        <v>0</v>
      </c>
      <c r="CK114" s="28">
        <v>0</v>
      </c>
      <c r="CL114" s="28">
        <v>0</v>
      </c>
      <c r="CM114" s="28">
        <v>0</v>
      </c>
      <c r="CN114" s="28">
        <v>0</v>
      </c>
      <c r="CO114" s="28">
        <v>0</v>
      </c>
      <c r="CP114" s="28">
        <v>0</v>
      </c>
      <c r="CQ114" s="28">
        <v>0</v>
      </c>
      <c r="CR114" s="28">
        <v>0</v>
      </c>
      <c r="CS114" s="28">
        <v>0</v>
      </c>
      <c r="CT114" s="28">
        <v>0</v>
      </c>
      <c r="CU114" s="28">
        <v>0</v>
      </c>
      <c r="CV114" s="28">
        <v>0</v>
      </c>
      <c r="CW114" s="28">
        <v>0</v>
      </c>
      <c r="CX114" s="28">
        <v>0</v>
      </c>
    </row>
    <row r="115" spans="1:102" x14ac:dyDescent="0.25">
      <c r="A115" s="33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  <c r="W115" s="10">
        <v>46</v>
      </c>
      <c r="X115" s="10">
        <v>49</v>
      </c>
      <c r="Y115" s="10">
        <v>50</v>
      </c>
      <c r="Z115" s="10">
        <v>53</v>
      </c>
      <c r="AA115" s="10">
        <v>54</v>
      </c>
      <c r="AB115" s="10">
        <v>56</v>
      </c>
      <c r="AC115" s="10">
        <v>56</v>
      </c>
      <c r="AD115" s="10">
        <v>57</v>
      </c>
      <c r="AE115" s="10">
        <v>61</v>
      </c>
      <c r="AF115" s="10">
        <v>66</v>
      </c>
      <c r="AG115" s="10">
        <v>68</v>
      </c>
      <c r="AH115" s="10">
        <v>71</v>
      </c>
      <c r="AI115" s="10">
        <v>72</v>
      </c>
      <c r="AJ115" s="10">
        <v>73</v>
      </c>
      <c r="AK115" s="10">
        <v>76</v>
      </c>
      <c r="AL115" s="10">
        <v>77</v>
      </c>
      <c r="AM115" s="10">
        <v>80</v>
      </c>
      <c r="AN115" s="10">
        <v>81</v>
      </c>
      <c r="AO115" s="10">
        <v>103</v>
      </c>
      <c r="AP115" s="10">
        <v>103</v>
      </c>
      <c r="AQ115" s="10">
        <v>105</v>
      </c>
      <c r="AR115" s="10">
        <v>108</v>
      </c>
      <c r="AS115" s="10">
        <v>110</v>
      </c>
      <c r="AT115" s="10">
        <v>110</v>
      </c>
      <c r="AU115" s="10">
        <v>111</v>
      </c>
      <c r="AV115" s="10">
        <v>112</v>
      </c>
      <c r="AW115" s="10">
        <v>116</v>
      </c>
      <c r="AX115" s="10">
        <v>119</v>
      </c>
      <c r="AY115" s="10">
        <v>120</v>
      </c>
      <c r="AZ115" s="10">
        <v>123</v>
      </c>
      <c r="BA115" s="10">
        <v>124</v>
      </c>
      <c r="BB115" s="10">
        <v>126</v>
      </c>
      <c r="BC115" s="10">
        <v>130</v>
      </c>
      <c r="BD115" s="10">
        <v>133</v>
      </c>
      <c r="BE115" s="10">
        <v>136</v>
      </c>
      <c r="BF115" s="10">
        <v>138</v>
      </c>
      <c r="BG115" s="10">
        <v>139</v>
      </c>
      <c r="BH115" s="10">
        <v>141</v>
      </c>
      <c r="BI115" s="10">
        <v>142</v>
      </c>
      <c r="BJ115" s="10">
        <v>142</v>
      </c>
      <c r="BK115" s="10">
        <v>142</v>
      </c>
      <c r="BL115" s="10">
        <v>143</v>
      </c>
      <c r="BM115" s="10">
        <v>148</v>
      </c>
      <c r="BN115" s="10">
        <v>149</v>
      </c>
      <c r="BO115" s="10">
        <v>161</v>
      </c>
      <c r="BP115" s="10">
        <v>168</v>
      </c>
      <c r="BQ115" s="10">
        <v>170</v>
      </c>
      <c r="BR115" s="10">
        <v>180</v>
      </c>
      <c r="BS115" s="10">
        <v>187</v>
      </c>
      <c r="BT115" s="28">
        <v>0</v>
      </c>
      <c r="BU115" s="28">
        <v>0</v>
      </c>
      <c r="BV115" s="28">
        <v>0</v>
      </c>
      <c r="BW115" s="28">
        <v>0</v>
      </c>
      <c r="BX115" s="28">
        <v>0</v>
      </c>
      <c r="BY115" s="28">
        <v>0</v>
      </c>
      <c r="BZ115" s="28">
        <v>0</v>
      </c>
      <c r="CA115" s="28">
        <v>0</v>
      </c>
      <c r="CB115" s="28">
        <v>0</v>
      </c>
      <c r="CC115" s="28">
        <v>0</v>
      </c>
      <c r="CD115" s="28">
        <v>0</v>
      </c>
      <c r="CE115" s="28">
        <v>0</v>
      </c>
      <c r="CF115" s="28">
        <v>0</v>
      </c>
      <c r="CG115" s="28">
        <v>0</v>
      </c>
      <c r="CH115" s="28">
        <v>0</v>
      </c>
      <c r="CI115" s="28">
        <v>0</v>
      </c>
      <c r="CJ115" s="28">
        <v>0</v>
      </c>
      <c r="CK115" s="28">
        <v>0</v>
      </c>
      <c r="CL115" s="28">
        <v>0</v>
      </c>
      <c r="CM115" s="28">
        <v>0</v>
      </c>
      <c r="CN115" s="28">
        <v>0</v>
      </c>
      <c r="CO115" s="28">
        <v>0</v>
      </c>
      <c r="CP115" s="28">
        <v>0</v>
      </c>
      <c r="CQ115" s="28">
        <v>0</v>
      </c>
      <c r="CR115" s="28">
        <v>0</v>
      </c>
      <c r="CS115" s="28">
        <v>0</v>
      </c>
      <c r="CT115" s="28">
        <v>0</v>
      </c>
      <c r="CU115" s="28">
        <v>0</v>
      </c>
      <c r="CV115" s="28">
        <v>0</v>
      </c>
      <c r="CW115" s="28">
        <v>0</v>
      </c>
      <c r="CX115" s="28">
        <v>0</v>
      </c>
    </row>
    <row r="116" spans="1:102" x14ac:dyDescent="0.25">
      <c r="A116" s="34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  <c r="W116" s="10">
        <v>21</v>
      </c>
      <c r="X116" s="10">
        <v>23</v>
      </c>
      <c r="Y116" s="10">
        <v>40</v>
      </c>
      <c r="Z116" s="10">
        <v>62</v>
      </c>
      <c r="AA116" s="10">
        <v>64</v>
      </c>
      <c r="AB116" s="10">
        <v>64</v>
      </c>
      <c r="AC116" s="10">
        <v>66</v>
      </c>
      <c r="AD116" s="10">
        <v>66</v>
      </c>
      <c r="AE116" s="10">
        <v>68</v>
      </c>
      <c r="AF116" s="10">
        <v>68</v>
      </c>
      <c r="AG116" s="10">
        <v>69</v>
      </c>
      <c r="AH116" s="10">
        <v>72</v>
      </c>
      <c r="AI116" s="10">
        <v>72</v>
      </c>
      <c r="AJ116" s="10">
        <v>72</v>
      </c>
      <c r="AK116" s="10">
        <v>72</v>
      </c>
      <c r="AL116" s="10">
        <v>73</v>
      </c>
      <c r="AM116" s="10">
        <v>73</v>
      </c>
      <c r="AN116" s="10">
        <v>73</v>
      </c>
      <c r="AO116" s="10">
        <v>73</v>
      </c>
      <c r="AP116" s="10">
        <v>74</v>
      </c>
      <c r="AQ116" s="10">
        <v>76</v>
      </c>
      <c r="AR116" s="10">
        <v>76</v>
      </c>
      <c r="AS116" s="10">
        <v>76</v>
      </c>
      <c r="AT116" s="10">
        <v>76</v>
      </c>
      <c r="AU116" s="10">
        <v>76</v>
      </c>
      <c r="AV116" s="10">
        <v>78</v>
      </c>
      <c r="AW116" s="10">
        <v>78</v>
      </c>
      <c r="AX116" s="10">
        <v>79</v>
      </c>
      <c r="AY116" s="10">
        <v>79</v>
      </c>
      <c r="AZ116" s="10">
        <v>79</v>
      </c>
      <c r="BA116" s="10">
        <v>78</v>
      </c>
      <c r="BB116" s="10">
        <v>79</v>
      </c>
      <c r="BC116" s="10">
        <v>79</v>
      </c>
      <c r="BD116" s="10">
        <v>79</v>
      </c>
      <c r="BE116" s="10">
        <v>81</v>
      </c>
      <c r="BF116" s="10">
        <v>81</v>
      </c>
      <c r="BG116" s="10">
        <v>82</v>
      </c>
      <c r="BH116" s="10">
        <v>82</v>
      </c>
      <c r="BI116" s="10">
        <v>82</v>
      </c>
      <c r="BJ116" s="10">
        <v>83</v>
      </c>
      <c r="BK116" s="10">
        <v>84</v>
      </c>
      <c r="BL116" s="10">
        <v>84</v>
      </c>
      <c r="BM116" s="10">
        <v>84</v>
      </c>
      <c r="BN116" s="10">
        <v>85</v>
      </c>
      <c r="BO116" s="10">
        <v>87</v>
      </c>
      <c r="BP116" s="10">
        <v>87</v>
      </c>
      <c r="BQ116" s="10">
        <v>88</v>
      </c>
      <c r="BR116" s="10">
        <v>90</v>
      </c>
      <c r="BS116" s="10">
        <v>91</v>
      </c>
      <c r="BT116" s="28">
        <v>0</v>
      </c>
      <c r="BU116" s="28">
        <v>0</v>
      </c>
      <c r="BV116" s="28">
        <v>0</v>
      </c>
      <c r="BW116" s="28">
        <v>0</v>
      </c>
      <c r="BX116" s="28">
        <v>0</v>
      </c>
      <c r="BY116" s="28">
        <v>0</v>
      </c>
      <c r="BZ116" s="28">
        <v>0</v>
      </c>
      <c r="CA116" s="28">
        <v>0</v>
      </c>
      <c r="CB116" s="28">
        <v>0</v>
      </c>
      <c r="CC116" s="28">
        <v>0</v>
      </c>
      <c r="CD116" s="28">
        <v>0</v>
      </c>
      <c r="CE116" s="28">
        <v>0</v>
      </c>
      <c r="CF116" s="28">
        <v>0</v>
      </c>
      <c r="CG116" s="28">
        <v>0</v>
      </c>
      <c r="CH116" s="28">
        <v>0</v>
      </c>
      <c r="CI116" s="28">
        <v>0</v>
      </c>
      <c r="CJ116" s="28">
        <v>0</v>
      </c>
      <c r="CK116" s="28">
        <v>0</v>
      </c>
      <c r="CL116" s="28">
        <v>0</v>
      </c>
      <c r="CM116" s="28">
        <v>0</v>
      </c>
      <c r="CN116" s="28">
        <v>0</v>
      </c>
      <c r="CO116" s="28">
        <v>0</v>
      </c>
      <c r="CP116" s="28">
        <v>0</v>
      </c>
      <c r="CQ116" s="28">
        <v>0</v>
      </c>
      <c r="CR116" s="28">
        <v>0</v>
      </c>
      <c r="CS116" s="28">
        <v>0</v>
      </c>
      <c r="CT116" s="28">
        <v>0</v>
      </c>
      <c r="CU116" s="28">
        <v>0</v>
      </c>
      <c r="CV116" s="28">
        <v>0</v>
      </c>
      <c r="CW116" s="28">
        <v>0</v>
      </c>
      <c r="CX116" s="28">
        <v>0</v>
      </c>
    </row>
    <row r="117" spans="1:102" x14ac:dyDescent="0.25">
      <c r="A117" s="34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  <c r="W117" s="10">
        <v>4</v>
      </c>
      <c r="X117" s="10">
        <v>5</v>
      </c>
      <c r="Y117" s="10">
        <v>5</v>
      </c>
      <c r="Z117" s="10">
        <v>5</v>
      </c>
      <c r="AA117" s="10">
        <v>5</v>
      </c>
      <c r="AB117" s="10">
        <v>7</v>
      </c>
      <c r="AC117" s="10">
        <v>8</v>
      </c>
      <c r="AD117" s="10">
        <v>8</v>
      </c>
      <c r="AE117" s="10">
        <v>8</v>
      </c>
      <c r="AF117" s="10">
        <v>8</v>
      </c>
      <c r="AG117" s="10">
        <v>9</v>
      </c>
      <c r="AH117" s="10">
        <v>10</v>
      </c>
      <c r="AI117" s="10">
        <v>10</v>
      </c>
      <c r="AJ117" s="10">
        <v>10</v>
      </c>
      <c r="AK117" s="10">
        <v>10</v>
      </c>
      <c r="AL117" s="10">
        <v>10</v>
      </c>
      <c r="AM117" s="10">
        <v>9</v>
      </c>
      <c r="AN117" s="10">
        <v>10</v>
      </c>
      <c r="AO117" s="10">
        <v>10</v>
      </c>
      <c r="AP117" s="10">
        <v>10</v>
      </c>
      <c r="AQ117" s="10">
        <v>10</v>
      </c>
      <c r="AR117" s="10">
        <v>10</v>
      </c>
      <c r="AS117" s="10">
        <v>12</v>
      </c>
      <c r="AT117" s="10">
        <v>13</v>
      </c>
      <c r="AU117" s="10">
        <v>13</v>
      </c>
      <c r="AV117" s="10">
        <v>13</v>
      </c>
      <c r="AW117" s="10">
        <v>14</v>
      </c>
      <c r="AX117" s="10">
        <v>14</v>
      </c>
      <c r="AY117" s="10">
        <v>15</v>
      </c>
      <c r="AZ117" s="10">
        <v>15</v>
      </c>
      <c r="BA117" s="10">
        <v>16</v>
      </c>
      <c r="BB117" s="10">
        <v>16</v>
      </c>
      <c r="BC117" s="10">
        <v>16</v>
      </c>
      <c r="BD117" s="10">
        <v>16</v>
      </c>
      <c r="BE117" s="10">
        <v>19</v>
      </c>
      <c r="BF117" s="10">
        <v>19</v>
      </c>
      <c r="BG117" s="10">
        <v>19</v>
      </c>
      <c r="BH117" s="10">
        <v>19</v>
      </c>
      <c r="BI117" s="10">
        <v>20</v>
      </c>
      <c r="BJ117" s="10">
        <v>20</v>
      </c>
      <c r="BK117" s="10">
        <v>21</v>
      </c>
      <c r="BL117" s="10">
        <v>21</v>
      </c>
      <c r="BM117" s="10">
        <v>22</v>
      </c>
      <c r="BN117" s="10">
        <v>23</v>
      </c>
      <c r="BO117" s="10">
        <v>25</v>
      </c>
      <c r="BP117" s="10">
        <v>27</v>
      </c>
      <c r="BQ117" s="10">
        <v>28</v>
      </c>
      <c r="BR117" s="10">
        <v>31</v>
      </c>
      <c r="BS117" s="10">
        <v>34</v>
      </c>
      <c r="BT117" s="28">
        <v>0</v>
      </c>
      <c r="BU117" s="28">
        <v>0</v>
      </c>
      <c r="BV117" s="28">
        <v>0</v>
      </c>
      <c r="BW117" s="28">
        <v>0</v>
      </c>
      <c r="BX117" s="28">
        <v>0</v>
      </c>
      <c r="BY117" s="28">
        <v>0</v>
      </c>
      <c r="BZ117" s="28">
        <v>0</v>
      </c>
      <c r="CA117" s="28">
        <v>0</v>
      </c>
      <c r="CB117" s="28">
        <v>0</v>
      </c>
      <c r="CC117" s="28">
        <v>0</v>
      </c>
      <c r="CD117" s="28">
        <v>0</v>
      </c>
      <c r="CE117" s="28">
        <v>0</v>
      </c>
      <c r="CF117" s="28">
        <v>0</v>
      </c>
      <c r="CG117" s="28">
        <v>0</v>
      </c>
      <c r="CH117" s="28">
        <v>0</v>
      </c>
      <c r="CI117" s="28">
        <v>0</v>
      </c>
      <c r="CJ117" s="28">
        <v>0</v>
      </c>
      <c r="CK117" s="28">
        <v>0</v>
      </c>
      <c r="CL117" s="28">
        <v>0</v>
      </c>
      <c r="CM117" s="28">
        <v>0</v>
      </c>
      <c r="CN117" s="28">
        <v>0</v>
      </c>
      <c r="CO117" s="28">
        <v>0</v>
      </c>
      <c r="CP117" s="28">
        <v>0</v>
      </c>
      <c r="CQ117" s="28">
        <v>0</v>
      </c>
      <c r="CR117" s="28">
        <v>0</v>
      </c>
      <c r="CS117" s="28">
        <v>0</v>
      </c>
      <c r="CT117" s="28">
        <v>0</v>
      </c>
      <c r="CU117" s="28">
        <v>0</v>
      </c>
      <c r="CV117" s="28">
        <v>0</v>
      </c>
      <c r="CW117" s="28">
        <v>0</v>
      </c>
      <c r="CX117" s="28">
        <v>0</v>
      </c>
    </row>
    <row r="118" spans="1:102" x14ac:dyDescent="0.25">
      <c r="A118" s="34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  <c r="W118" s="10">
        <v>25</v>
      </c>
      <c r="X118" s="10">
        <v>27</v>
      </c>
      <c r="Y118" s="10">
        <v>27</v>
      </c>
      <c r="Z118" s="10">
        <v>29</v>
      </c>
      <c r="AA118" s="10">
        <v>30</v>
      </c>
      <c r="AB118" s="10">
        <v>33</v>
      </c>
      <c r="AC118" s="10">
        <v>33</v>
      </c>
      <c r="AD118" s="10">
        <v>33</v>
      </c>
      <c r="AE118" s="10">
        <v>33</v>
      </c>
      <c r="AF118" s="10">
        <v>35</v>
      </c>
      <c r="AG118" s="10">
        <v>37</v>
      </c>
      <c r="AH118" s="10">
        <v>38</v>
      </c>
      <c r="AI118" s="10">
        <v>38</v>
      </c>
      <c r="AJ118" s="10">
        <v>39</v>
      </c>
      <c r="AK118" s="10">
        <v>40</v>
      </c>
      <c r="AL118" s="10">
        <v>41</v>
      </c>
      <c r="AM118" s="10">
        <v>41</v>
      </c>
      <c r="AN118" s="10">
        <v>41</v>
      </c>
      <c r="AO118" s="10">
        <v>43</v>
      </c>
      <c r="AP118" s="10">
        <v>45</v>
      </c>
      <c r="AQ118" s="10">
        <v>46</v>
      </c>
      <c r="AR118" s="10">
        <v>46</v>
      </c>
      <c r="AS118" s="10">
        <v>49</v>
      </c>
      <c r="AT118" s="10">
        <v>50</v>
      </c>
      <c r="AU118" s="10">
        <v>50</v>
      </c>
      <c r="AV118" s="10">
        <v>51</v>
      </c>
      <c r="AW118" s="10">
        <v>53</v>
      </c>
      <c r="AX118" s="10">
        <v>55</v>
      </c>
      <c r="AY118" s="10">
        <v>55</v>
      </c>
      <c r="AZ118" s="10">
        <v>56</v>
      </c>
      <c r="BA118" s="10">
        <v>56</v>
      </c>
      <c r="BB118" s="10">
        <v>59</v>
      </c>
      <c r="BC118" s="10">
        <v>59</v>
      </c>
      <c r="BD118" s="10">
        <v>59</v>
      </c>
      <c r="BE118" s="10">
        <v>59</v>
      </c>
      <c r="BF118" s="10">
        <v>59</v>
      </c>
      <c r="BG118" s="10">
        <v>60</v>
      </c>
      <c r="BH118" s="10">
        <v>60</v>
      </c>
      <c r="BI118" s="10">
        <v>61</v>
      </c>
      <c r="BJ118" s="10">
        <v>64</v>
      </c>
      <c r="BK118" s="10">
        <v>67</v>
      </c>
      <c r="BL118" s="10">
        <v>67</v>
      </c>
      <c r="BM118" s="10">
        <v>69</v>
      </c>
      <c r="BN118" s="10">
        <v>69</v>
      </c>
      <c r="BO118" s="10">
        <v>73</v>
      </c>
      <c r="BP118" s="10">
        <v>75</v>
      </c>
      <c r="BQ118" s="10">
        <v>76</v>
      </c>
      <c r="BR118" s="10">
        <v>76</v>
      </c>
      <c r="BS118" s="10">
        <v>78</v>
      </c>
      <c r="BT118" s="28">
        <v>0</v>
      </c>
      <c r="BU118" s="28">
        <v>0</v>
      </c>
      <c r="BV118" s="28">
        <v>0</v>
      </c>
      <c r="BW118" s="28">
        <v>0</v>
      </c>
      <c r="BX118" s="28">
        <v>0</v>
      </c>
      <c r="BY118" s="28">
        <v>0</v>
      </c>
      <c r="BZ118" s="28">
        <v>0</v>
      </c>
      <c r="CA118" s="28">
        <v>0</v>
      </c>
      <c r="CB118" s="28">
        <v>0</v>
      </c>
      <c r="CC118" s="28">
        <v>0</v>
      </c>
      <c r="CD118" s="28">
        <v>0</v>
      </c>
      <c r="CE118" s="28">
        <v>0</v>
      </c>
      <c r="CF118" s="28">
        <v>0</v>
      </c>
      <c r="CG118" s="28">
        <v>0</v>
      </c>
      <c r="CH118" s="28">
        <v>0</v>
      </c>
      <c r="CI118" s="28">
        <v>0</v>
      </c>
      <c r="CJ118" s="28">
        <v>0</v>
      </c>
      <c r="CK118" s="28">
        <v>0</v>
      </c>
      <c r="CL118" s="28">
        <v>0</v>
      </c>
      <c r="CM118" s="28">
        <v>0</v>
      </c>
      <c r="CN118" s="28">
        <v>0</v>
      </c>
      <c r="CO118" s="28">
        <v>0</v>
      </c>
      <c r="CP118" s="28">
        <v>0</v>
      </c>
      <c r="CQ118" s="28">
        <v>0</v>
      </c>
      <c r="CR118" s="28">
        <v>0</v>
      </c>
      <c r="CS118" s="28">
        <v>0</v>
      </c>
      <c r="CT118" s="28">
        <v>0</v>
      </c>
      <c r="CU118" s="28">
        <v>0</v>
      </c>
      <c r="CV118" s="28">
        <v>0</v>
      </c>
      <c r="CW118" s="28">
        <v>0</v>
      </c>
      <c r="CX118" s="28">
        <v>0</v>
      </c>
    </row>
    <row r="119" spans="1:102" x14ac:dyDescent="0.25">
      <c r="A119" s="34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  <c r="W119" s="10">
        <v>5</v>
      </c>
      <c r="X119" s="10">
        <v>5</v>
      </c>
      <c r="Y119" s="10">
        <v>5</v>
      </c>
      <c r="Z119" s="10">
        <v>5</v>
      </c>
      <c r="AA119" s="10">
        <v>5</v>
      </c>
      <c r="AB119" s="10">
        <v>5</v>
      </c>
      <c r="AC119" s="10">
        <v>5</v>
      </c>
      <c r="AD119" s="10">
        <v>5</v>
      </c>
      <c r="AE119" s="10">
        <v>5</v>
      </c>
      <c r="AF119" s="10">
        <v>6</v>
      </c>
      <c r="AG119" s="10">
        <v>7</v>
      </c>
      <c r="AH119" s="10">
        <v>7</v>
      </c>
      <c r="AI119" s="10">
        <v>7</v>
      </c>
      <c r="AJ119" s="10">
        <v>7</v>
      </c>
      <c r="AK119" s="10">
        <v>7</v>
      </c>
      <c r="AL119" s="10">
        <v>7</v>
      </c>
      <c r="AM119" s="10">
        <v>7</v>
      </c>
      <c r="AN119" s="10">
        <v>7</v>
      </c>
      <c r="AO119" s="10">
        <v>8</v>
      </c>
      <c r="AP119" s="10">
        <v>8</v>
      </c>
      <c r="AQ119" s="10">
        <v>8</v>
      </c>
      <c r="AR119" s="10">
        <v>8</v>
      </c>
      <c r="AS119" s="10">
        <v>9</v>
      </c>
      <c r="AT119" s="10">
        <v>9</v>
      </c>
      <c r="AU119" s="10">
        <v>9</v>
      </c>
      <c r="AV119" s="10">
        <v>9</v>
      </c>
      <c r="AW119" s="10">
        <v>10</v>
      </c>
      <c r="AX119" s="10">
        <v>10</v>
      </c>
      <c r="AY119" s="10">
        <v>10</v>
      </c>
      <c r="AZ119" s="10">
        <v>10</v>
      </c>
      <c r="BA119" s="10">
        <v>12</v>
      </c>
      <c r="BB119" s="10">
        <v>12</v>
      </c>
      <c r="BC119" s="10">
        <v>12</v>
      </c>
      <c r="BD119" s="10">
        <v>12</v>
      </c>
      <c r="BE119" s="10">
        <v>12</v>
      </c>
      <c r="BF119" s="10">
        <v>12</v>
      </c>
      <c r="BG119" s="10">
        <v>12</v>
      </c>
      <c r="BH119" s="10">
        <v>13</v>
      </c>
      <c r="BI119" s="10">
        <v>13</v>
      </c>
      <c r="BJ119" s="10">
        <v>13</v>
      </c>
      <c r="BK119" s="10">
        <v>13</v>
      </c>
      <c r="BL119" s="10">
        <v>13</v>
      </c>
      <c r="BM119" s="10">
        <v>13</v>
      </c>
      <c r="BN119" s="10">
        <v>14</v>
      </c>
      <c r="BO119" s="10">
        <v>15</v>
      </c>
      <c r="BP119" s="10">
        <v>16</v>
      </c>
      <c r="BQ119" s="10">
        <v>16</v>
      </c>
      <c r="BR119" s="10">
        <v>16</v>
      </c>
      <c r="BS119" s="10">
        <v>17</v>
      </c>
      <c r="BT119" s="28">
        <v>0</v>
      </c>
      <c r="BU119" s="28">
        <v>0</v>
      </c>
      <c r="BV119" s="28">
        <v>0</v>
      </c>
      <c r="BW119" s="28">
        <v>0</v>
      </c>
      <c r="BX119" s="28">
        <v>0</v>
      </c>
      <c r="BY119" s="28">
        <v>0</v>
      </c>
      <c r="BZ119" s="28">
        <v>0</v>
      </c>
      <c r="CA119" s="28">
        <v>0</v>
      </c>
      <c r="CB119" s="28">
        <v>0</v>
      </c>
      <c r="CC119" s="28">
        <v>0</v>
      </c>
      <c r="CD119" s="28">
        <v>0</v>
      </c>
      <c r="CE119" s="28">
        <v>0</v>
      </c>
      <c r="CF119" s="28">
        <v>0</v>
      </c>
      <c r="CG119" s="28">
        <v>0</v>
      </c>
      <c r="CH119" s="28">
        <v>0</v>
      </c>
      <c r="CI119" s="28">
        <v>0</v>
      </c>
      <c r="CJ119" s="28">
        <v>0</v>
      </c>
      <c r="CK119" s="28">
        <v>0</v>
      </c>
      <c r="CL119" s="28">
        <v>0</v>
      </c>
      <c r="CM119" s="28">
        <v>0</v>
      </c>
      <c r="CN119" s="28">
        <v>0</v>
      </c>
      <c r="CO119" s="28">
        <v>0</v>
      </c>
      <c r="CP119" s="28">
        <v>0</v>
      </c>
      <c r="CQ119" s="28">
        <v>0</v>
      </c>
      <c r="CR119" s="28">
        <v>0</v>
      </c>
      <c r="CS119" s="28">
        <v>0</v>
      </c>
      <c r="CT119" s="28">
        <v>0</v>
      </c>
      <c r="CU119" s="28">
        <v>0</v>
      </c>
      <c r="CV119" s="28">
        <v>0</v>
      </c>
      <c r="CW119" s="28">
        <v>0</v>
      </c>
      <c r="CX119" s="28">
        <v>0</v>
      </c>
    </row>
    <row r="120" spans="1:102" x14ac:dyDescent="0.25">
      <c r="A120" s="35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  <c r="W120" s="10">
        <v>31</v>
      </c>
      <c r="X120" s="10">
        <v>33</v>
      </c>
      <c r="Y120" s="10">
        <v>36</v>
      </c>
      <c r="Z120" s="10">
        <v>38</v>
      </c>
      <c r="AA120" s="10">
        <v>38</v>
      </c>
      <c r="AB120" s="10">
        <v>40</v>
      </c>
      <c r="AC120" s="10">
        <v>41</v>
      </c>
      <c r="AD120" s="10">
        <v>41</v>
      </c>
      <c r="AE120" s="10">
        <v>41</v>
      </c>
      <c r="AF120" s="10">
        <v>41</v>
      </c>
      <c r="AG120" s="10">
        <v>44</v>
      </c>
      <c r="AH120" s="10">
        <v>44</v>
      </c>
      <c r="AI120" s="10">
        <v>45</v>
      </c>
      <c r="AJ120" s="10">
        <v>48</v>
      </c>
      <c r="AK120" s="10">
        <v>49</v>
      </c>
      <c r="AL120" s="10">
        <v>50</v>
      </c>
      <c r="AM120" s="10">
        <v>51</v>
      </c>
      <c r="AN120" s="10">
        <v>52</v>
      </c>
      <c r="AO120" s="10">
        <v>56</v>
      </c>
      <c r="AP120" s="10">
        <v>58</v>
      </c>
      <c r="AQ120" s="10">
        <v>58</v>
      </c>
      <c r="AR120" s="10">
        <v>63</v>
      </c>
      <c r="AS120" s="10">
        <v>63</v>
      </c>
      <c r="AT120" s="10">
        <v>64</v>
      </c>
      <c r="AU120" s="10">
        <v>63</v>
      </c>
      <c r="AV120" s="10">
        <v>65</v>
      </c>
      <c r="AW120" s="10">
        <v>66</v>
      </c>
      <c r="AX120" s="10">
        <v>66</v>
      </c>
      <c r="AY120" s="10">
        <v>66</v>
      </c>
      <c r="AZ120" s="10">
        <v>68</v>
      </c>
      <c r="BA120" s="10">
        <v>68</v>
      </c>
      <c r="BB120" s="10">
        <v>68</v>
      </c>
      <c r="BC120" s="10">
        <v>68</v>
      </c>
      <c r="BD120" s="10">
        <v>71</v>
      </c>
      <c r="BE120" s="10">
        <v>71</v>
      </c>
      <c r="BF120" s="10">
        <v>71</v>
      </c>
      <c r="BG120" s="10">
        <v>72</v>
      </c>
      <c r="BH120" s="10">
        <v>72</v>
      </c>
      <c r="BI120" s="10">
        <v>72</v>
      </c>
      <c r="BJ120" s="10">
        <v>72</v>
      </c>
      <c r="BK120" s="10">
        <v>74</v>
      </c>
      <c r="BL120" s="10">
        <v>74</v>
      </c>
      <c r="BM120" s="10">
        <v>80</v>
      </c>
      <c r="BN120" s="10">
        <v>82</v>
      </c>
      <c r="BO120" s="10">
        <v>90</v>
      </c>
      <c r="BP120" s="10">
        <v>97</v>
      </c>
      <c r="BQ120" s="10">
        <v>102</v>
      </c>
      <c r="BR120" s="10">
        <v>105</v>
      </c>
      <c r="BS120" s="10">
        <v>108</v>
      </c>
      <c r="BT120" s="28">
        <v>0</v>
      </c>
      <c r="BU120" s="28">
        <v>0</v>
      </c>
      <c r="BV120" s="28">
        <v>0</v>
      </c>
      <c r="BW120" s="28">
        <v>0</v>
      </c>
      <c r="BX120" s="28">
        <v>0</v>
      </c>
      <c r="BY120" s="28">
        <v>0</v>
      </c>
      <c r="BZ120" s="28">
        <v>0</v>
      </c>
      <c r="CA120" s="28">
        <v>0</v>
      </c>
      <c r="CB120" s="28">
        <v>0</v>
      </c>
      <c r="CC120" s="28">
        <v>0</v>
      </c>
      <c r="CD120" s="28">
        <v>0</v>
      </c>
      <c r="CE120" s="28">
        <v>0</v>
      </c>
      <c r="CF120" s="28">
        <v>0</v>
      </c>
      <c r="CG120" s="28">
        <v>0</v>
      </c>
      <c r="CH120" s="28">
        <v>0</v>
      </c>
      <c r="CI120" s="28">
        <v>0</v>
      </c>
      <c r="CJ120" s="28">
        <v>0</v>
      </c>
      <c r="CK120" s="28">
        <v>0</v>
      </c>
      <c r="CL120" s="28">
        <v>0</v>
      </c>
      <c r="CM120" s="28">
        <v>0</v>
      </c>
      <c r="CN120" s="28">
        <v>0</v>
      </c>
      <c r="CO120" s="28">
        <v>0</v>
      </c>
      <c r="CP120" s="28">
        <v>0</v>
      </c>
      <c r="CQ120" s="28">
        <v>0</v>
      </c>
      <c r="CR120" s="28">
        <v>0</v>
      </c>
      <c r="CS120" s="28">
        <v>0</v>
      </c>
      <c r="CT120" s="28">
        <v>0</v>
      </c>
      <c r="CU120" s="28">
        <v>0</v>
      </c>
      <c r="CV120" s="28">
        <v>0</v>
      </c>
      <c r="CW120" s="28">
        <v>0</v>
      </c>
      <c r="CX120" s="28">
        <v>0</v>
      </c>
    </row>
    <row r="121" spans="1:102" x14ac:dyDescent="0.25">
      <c r="A121" s="30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2</v>
      </c>
      <c r="AB121" s="10">
        <v>2</v>
      </c>
      <c r="AC121" s="10">
        <v>2</v>
      </c>
      <c r="AD121" s="10">
        <v>2</v>
      </c>
      <c r="AE121" s="10">
        <v>2</v>
      </c>
      <c r="AF121" s="10">
        <v>2</v>
      </c>
      <c r="AG121" s="10">
        <v>2</v>
      </c>
      <c r="AH121" s="10">
        <v>3</v>
      </c>
      <c r="AI121" s="10">
        <v>3</v>
      </c>
      <c r="AJ121" s="10">
        <v>4</v>
      </c>
      <c r="AK121" s="10">
        <v>6</v>
      </c>
      <c r="AL121" s="10">
        <v>6</v>
      </c>
      <c r="AM121" s="10">
        <v>6</v>
      </c>
      <c r="AN121" s="10">
        <v>6</v>
      </c>
      <c r="AO121" s="10">
        <v>7</v>
      </c>
      <c r="AP121" s="10">
        <v>8</v>
      </c>
      <c r="AQ121" s="10">
        <v>8</v>
      </c>
      <c r="AR121" s="10">
        <v>11</v>
      </c>
      <c r="AS121" s="10">
        <v>16</v>
      </c>
      <c r="AT121" s="10">
        <v>17</v>
      </c>
      <c r="AU121" s="10">
        <v>17</v>
      </c>
      <c r="AV121" s="10">
        <v>18</v>
      </c>
      <c r="AW121" s="10">
        <v>18</v>
      </c>
      <c r="AX121" s="10">
        <v>22</v>
      </c>
      <c r="AY121" s="10">
        <v>23</v>
      </c>
      <c r="AZ121" s="10">
        <v>24</v>
      </c>
      <c r="BA121" s="10">
        <v>26</v>
      </c>
      <c r="BB121" s="10">
        <v>29</v>
      </c>
      <c r="BC121" s="10">
        <v>29</v>
      </c>
      <c r="BD121" s="10">
        <v>30</v>
      </c>
      <c r="BE121" s="10">
        <v>31</v>
      </c>
      <c r="BF121" s="10">
        <v>31</v>
      </c>
      <c r="BG121" s="10">
        <v>31</v>
      </c>
      <c r="BH121" s="10">
        <v>35</v>
      </c>
      <c r="BI121" s="10">
        <v>35</v>
      </c>
      <c r="BJ121" s="10">
        <v>36</v>
      </c>
      <c r="BK121" s="10">
        <v>36</v>
      </c>
      <c r="BL121" s="10">
        <v>41</v>
      </c>
      <c r="BM121" s="10">
        <v>43</v>
      </c>
      <c r="BN121" s="10">
        <v>44</v>
      </c>
      <c r="BO121" s="10">
        <v>44</v>
      </c>
      <c r="BP121" s="10">
        <v>43</v>
      </c>
      <c r="BQ121" s="10">
        <v>46</v>
      </c>
      <c r="BR121" s="10">
        <v>46</v>
      </c>
      <c r="BS121" s="10">
        <v>46</v>
      </c>
      <c r="BT121" s="28">
        <v>0</v>
      </c>
      <c r="BU121" s="28">
        <v>0</v>
      </c>
      <c r="BV121" s="28">
        <v>0</v>
      </c>
      <c r="BW121" s="28">
        <v>0</v>
      </c>
      <c r="BX121" s="28">
        <v>0</v>
      </c>
      <c r="BY121" s="28">
        <v>0</v>
      </c>
      <c r="BZ121" s="28">
        <v>0</v>
      </c>
      <c r="CA121" s="28">
        <v>0</v>
      </c>
      <c r="CB121" s="28">
        <v>0</v>
      </c>
      <c r="CC121" s="28">
        <v>0</v>
      </c>
      <c r="CD121" s="28">
        <v>0</v>
      </c>
      <c r="CE121" s="28">
        <v>0</v>
      </c>
      <c r="CF121" s="28">
        <v>0</v>
      </c>
      <c r="CG121" s="28">
        <v>0</v>
      </c>
      <c r="CH121" s="28">
        <v>0</v>
      </c>
      <c r="CI121" s="28">
        <v>0</v>
      </c>
      <c r="CJ121" s="28">
        <v>0</v>
      </c>
      <c r="CK121" s="28">
        <v>0</v>
      </c>
      <c r="CL121" s="28">
        <v>0</v>
      </c>
      <c r="CM121" s="28">
        <v>0</v>
      </c>
      <c r="CN121" s="28">
        <v>0</v>
      </c>
      <c r="CO121" s="28">
        <v>0</v>
      </c>
      <c r="CP121" s="28">
        <v>0</v>
      </c>
      <c r="CQ121" s="28">
        <v>0</v>
      </c>
      <c r="CR121" s="28">
        <v>0</v>
      </c>
      <c r="CS121" s="28">
        <v>0</v>
      </c>
      <c r="CT121" s="28">
        <v>0</v>
      </c>
      <c r="CU121" s="28">
        <v>0</v>
      </c>
      <c r="CV121" s="28">
        <v>0</v>
      </c>
      <c r="CW121" s="28">
        <v>0</v>
      </c>
      <c r="CX121" s="28">
        <v>0</v>
      </c>
    </row>
    <row r="122" spans="1:102" x14ac:dyDescent="0.25">
      <c r="A122" s="31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  <c r="W122" s="10">
        <v>20</v>
      </c>
      <c r="X122" s="10">
        <v>20</v>
      </c>
      <c r="Y122" s="10">
        <v>20</v>
      </c>
      <c r="Z122" s="10">
        <v>20</v>
      </c>
      <c r="AA122" s="10">
        <v>20</v>
      </c>
      <c r="AB122" s="10">
        <v>20</v>
      </c>
      <c r="AC122" s="10">
        <v>21</v>
      </c>
      <c r="AD122" s="10">
        <v>21</v>
      </c>
      <c r="AE122" s="10">
        <v>21</v>
      </c>
      <c r="AF122" s="10">
        <v>21</v>
      </c>
      <c r="AG122" s="10">
        <v>21</v>
      </c>
      <c r="AH122" s="10">
        <v>21</v>
      </c>
      <c r="AI122" s="10">
        <v>21</v>
      </c>
      <c r="AJ122" s="10">
        <v>22</v>
      </c>
      <c r="AK122" s="10">
        <v>22</v>
      </c>
      <c r="AL122" s="10">
        <v>22</v>
      </c>
      <c r="AM122" s="10">
        <v>22</v>
      </c>
      <c r="AN122" s="10">
        <v>23</v>
      </c>
      <c r="AO122" s="10">
        <v>23</v>
      </c>
      <c r="AP122" s="10">
        <v>24</v>
      </c>
      <c r="AQ122" s="10">
        <v>24</v>
      </c>
      <c r="AR122" s="10">
        <v>25</v>
      </c>
      <c r="AS122" s="10">
        <v>27</v>
      </c>
      <c r="AT122" s="10">
        <v>26</v>
      </c>
      <c r="AU122" s="10">
        <v>26</v>
      </c>
      <c r="AV122" s="10">
        <v>27</v>
      </c>
      <c r="AW122" s="10">
        <v>27</v>
      </c>
      <c r="AX122" s="10">
        <v>27</v>
      </c>
      <c r="AY122" s="10">
        <v>27</v>
      </c>
      <c r="AZ122" s="10">
        <v>27</v>
      </c>
      <c r="BA122" s="10">
        <v>27</v>
      </c>
      <c r="BB122" s="10">
        <v>28</v>
      </c>
      <c r="BC122" s="10">
        <v>28</v>
      </c>
      <c r="BD122" s="10">
        <v>28</v>
      </c>
      <c r="BE122" s="10">
        <v>28</v>
      </c>
      <c r="BF122" s="10">
        <v>28</v>
      </c>
      <c r="BG122" s="10">
        <v>28</v>
      </c>
      <c r="BH122" s="10">
        <v>28</v>
      </c>
      <c r="BI122" s="10">
        <v>29</v>
      </c>
      <c r="BJ122" s="10">
        <v>30</v>
      </c>
      <c r="BK122" s="10">
        <v>30</v>
      </c>
      <c r="BL122" s="10">
        <v>30</v>
      </c>
      <c r="BM122" s="10">
        <v>30</v>
      </c>
      <c r="BN122" s="10">
        <v>30</v>
      </c>
      <c r="BO122" s="10">
        <v>30</v>
      </c>
      <c r="BP122" s="10">
        <v>30</v>
      </c>
      <c r="BQ122" s="10">
        <v>30</v>
      </c>
      <c r="BR122" s="10">
        <v>30</v>
      </c>
      <c r="BS122" s="10">
        <v>31</v>
      </c>
      <c r="BT122" s="28">
        <v>0</v>
      </c>
      <c r="BU122" s="28">
        <v>0</v>
      </c>
      <c r="BV122" s="28">
        <v>0</v>
      </c>
      <c r="BW122" s="28">
        <v>0</v>
      </c>
      <c r="BX122" s="28">
        <v>0</v>
      </c>
      <c r="BY122" s="28">
        <v>0</v>
      </c>
      <c r="BZ122" s="28">
        <v>0</v>
      </c>
      <c r="CA122" s="28">
        <v>0</v>
      </c>
      <c r="CB122" s="28">
        <v>0</v>
      </c>
      <c r="CC122" s="28">
        <v>0</v>
      </c>
      <c r="CD122" s="28">
        <v>0</v>
      </c>
      <c r="CE122" s="28">
        <v>0</v>
      </c>
      <c r="CF122" s="28">
        <v>0</v>
      </c>
      <c r="CG122" s="28">
        <v>0</v>
      </c>
      <c r="CH122" s="28">
        <v>0</v>
      </c>
      <c r="CI122" s="28">
        <v>0</v>
      </c>
      <c r="CJ122" s="28">
        <v>0</v>
      </c>
      <c r="CK122" s="28">
        <v>0</v>
      </c>
      <c r="CL122" s="28">
        <v>0</v>
      </c>
      <c r="CM122" s="28">
        <v>0</v>
      </c>
      <c r="CN122" s="28">
        <v>0</v>
      </c>
      <c r="CO122" s="28">
        <v>0</v>
      </c>
      <c r="CP122" s="28">
        <v>0</v>
      </c>
      <c r="CQ122" s="28">
        <v>0</v>
      </c>
      <c r="CR122" s="28">
        <v>0</v>
      </c>
      <c r="CS122" s="28">
        <v>0</v>
      </c>
      <c r="CT122" s="28">
        <v>0</v>
      </c>
      <c r="CU122" s="28">
        <v>0</v>
      </c>
      <c r="CV122" s="28">
        <v>0</v>
      </c>
      <c r="CW122" s="28">
        <v>0</v>
      </c>
      <c r="CX122" s="28">
        <v>0</v>
      </c>
    </row>
    <row r="123" spans="1:102" x14ac:dyDescent="0.25">
      <c r="A123" s="31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  <c r="W123" s="10">
        <v>2</v>
      </c>
      <c r="X123" s="10">
        <v>2</v>
      </c>
      <c r="Y123" s="10">
        <v>2</v>
      </c>
      <c r="Z123" s="10">
        <v>2</v>
      </c>
      <c r="AA123" s="10">
        <v>2</v>
      </c>
      <c r="AB123" s="10">
        <v>2</v>
      </c>
      <c r="AC123" s="10">
        <v>2</v>
      </c>
      <c r="AD123" s="10">
        <v>2</v>
      </c>
      <c r="AE123" s="10">
        <v>2</v>
      </c>
      <c r="AF123" s="10">
        <v>2</v>
      </c>
      <c r="AG123" s="10">
        <v>2</v>
      </c>
      <c r="AH123" s="10">
        <v>2</v>
      </c>
      <c r="AI123" s="10">
        <v>2</v>
      </c>
      <c r="AJ123" s="10">
        <v>2</v>
      </c>
      <c r="AK123" s="10">
        <v>2</v>
      </c>
      <c r="AL123" s="10">
        <v>2</v>
      </c>
      <c r="AM123" s="10">
        <v>2</v>
      </c>
      <c r="AN123" s="10">
        <v>2</v>
      </c>
      <c r="AO123" s="10">
        <v>2</v>
      </c>
      <c r="AP123" s="10">
        <v>2</v>
      </c>
      <c r="AQ123" s="10">
        <v>3</v>
      </c>
      <c r="AR123" s="10">
        <v>3</v>
      </c>
      <c r="AS123" s="10">
        <v>3</v>
      </c>
      <c r="AT123" s="10">
        <v>3</v>
      </c>
      <c r="AU123" s="10">
        <v>3</v>
      </c>
      <c r="AV123" s="10">
        <v>4</v>
      </c>
      <c r="AW123" s="10">
        <v>4</v>
      </c>
      <c r="AX123" s="10">
        <v>5</v>
      </c>
      <c r="AY123" s="10">
        <v>5</v>
      </c>
      <c r="AZ123" s="10">
        <v>5</v>
      </c>
      <c r="BA123" s="10">
        <v>6</v>
      </c>
      <c r="BB123" s="10">
        <v>6</v>
      </c>
      <c r="BC123" s="10">
        <v>7</v>
      </c>
      <c r="BD123" s="10">
        <v>7</v>
      </c>
      <c r="BE123" s="10">
        <v>7</v>
      </c>
      <c r="BF123" s="10">
        <v>7</v>
      </c>
      <c r="BG123" s="10">
        <v>7</v>
      </c>
      <c r="BH123" s="10">
        <v>7</v>
      </c>
      <c r="BI123" s="10">
        <v>7</v>
      </c>
      <c r="BJ123" s="10">
        <v>7</v>
      </c>
      <c r="BK123" s="10">
        <v>7</v>
      </c>
      <c r="BL123" s="10">
        <v>7</v>
      </c>
      <c r="BM123" s="10">
        <v>7</v>
      </c>
      <c r="BN123" s="10">
        <v>7</v>
      </c>
      <c r="BO123" s="10">
        <v>7</v>
      </c>
      <c r="BP123" s="10">
        <v>8</v>
      </c>
      <c r="BQ123" s="10">
        <v>10</v>
      </c>
      <c r="BR123" s="10">
        <v>10</v>
      </c>
      <c r="BS123" s="10">
        <v>10</v>
      </c>
      <c r="BT123" s="28">
        <v>0</v>
      </c>
      <c r="BU123" s="28">
        <v>0</v>
      </c>
      <c r="BV123" s="28">
        <v>0</v>
      </c>
      <c r="BW123" s="28">
        <v>0</v>
      </c>
      <c r="BX123" s="28">
        <v>0</v>
      </c>
      <c r="BY123" s="28">
        <v>0</v>
      </c>
      <c r="BZ123" s="28">
        <v>0</v>
      </c>
      <c r="CA123" s="28">
        <v>0</v>
      </c>
      <c r="CB123" s="28">
        <v>0</v>
      </c>
      <c r="CC123" s="28">
        <v>0</v>
      </c>
      <c r="CD123" s="28">
        <v>0</v>
      </c>
      <c r="CE123" s="28">
        <v>0</v>
      </c>
      <c r="CF123" s="28">
        <v>0</v>
      </c>
      <c r="CG123" s="28">
        <v>0</v>
      </c>
      <c r="CH123" s="28">
        <v>0</v>
      </c>
      <c r="CI123" s="28">
        <v>0</v>
      </c>
      <c r="CJ123" s="28">
        <v>0</v>
      </c>
      <c r="CK123" s="28">
        <v>0</v>
      </c>
      <c r="CL123" s="28">
        <v>0</v>
      </c>
      <c r="CM123" s="28">
        <v>0</v>
      </c>
      <c r="CN123" s="28">
        <v>0</v>
      </c>
      <c r="CO123" s="28">
        <v>0</v>
      </c>
      <c r="CP123" s="28">
        <v>0</v>
      </c>
      <c r="CQ123" s="28">
        <v>0</v>
      </c>
      <c r="CR123" s="28">
        <v>0</v>
      </c>
      <c r="CS123" s="28">
        <v>0</v>
      </c>
      <c r="CT123" s="28">
        <v>0</v>
      </c>
      <c r="CU123" s="28">
        <v>0</v>
      </c>
      <c r="CV123" s="28">
        <v>0</v>
      </c>
      <c r="CW123" s="28">
        <v>0</v>
      </c>
      <c r="CX123" s="28">
        <v>0</v>
      </c>
    </row>
    <row r="124" spans="1:102" x14ac:dyDescent="0.25">
      <c r="A124" s="31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  <c r="W124" s="10">
        <v>2</v>
      </c>
      <c r="X124" s="10">
        <v>2</v>
      </c>
      <c r="Y124" s="10">
        <v>2</v>
      </c>
      <c r="Z124" s="10">
        <v>2</v>
      </c>
      <c r="AA124" s="10">
        <v>2</v>
      </c>
      <c r="AB124" s="10">
        <v>2</v>
      </c>
      <c r="AC124" s="10">
        <v>2</v>
      </c>
      <c r="AD124" s="10">
        <v>2</v>
      </c>
      <c r="AE124" s="10">
        <v>2</v>
      </c>
      <c r="AF124" s="10">
        <v>2</v>
      </c>
      <c r="AG124" s="10">
        <v>2</v>
      </c>
      <c r="AH124" s="10">
        <v>3</v>
      </c>
      <c r="AI124" s="10">
        <v>3</v>
      </c>
      <c r="AJ124" s="10">
        <v>5</v>
      </c>
      <c r="AK124" s="10">
        <v>5</v>
      </c>
      <c r="AL124" s="10">
        <v>5</v>
      </c>
      <c r="AM124" s="10">
        <v>5</v>
      </c>
      <c r="AN124" s="10">
        <v>5</v>
      </c>
      <c r="AO124" s="10">
        <v>5</v>
      </c>
      <c r="AP124" s="10">
        <v>5</v>
      </c>
      <c r="AQ124" s="10">
        <v>9</v>
      </c>
      <c r="AR124" s="10">
        <v>9</v>
      </c>
      <c r="AS124" s="10">
        <v>9</v>
      </c>
      <c r="AT124" s="10">
        <v>10</v>
      </c>
      <c r="AU124" s="10">
        <v>11</v>
      </c>
      <c r="AV124" s="10">
        <v>11</v>
      </c>
      <c r="AW124" s="10">
        <v>11</v>
      </c>
      <c r="AX124" s="10">
        <v>11</v>
      </c>
      <c r="AY124" s="10">
        <v>11</v>
      </c>
      <c r="AZ124" s="10">
        <v>12</v>
      </c>
      <c r="BA124" s="10">
        <v>12</v>
      </c>
      <c r="BB124" s="10">
        <v>12</v>
      </c>
      <c r="BC124" s="10">
        <v>12</v>
      </c>
      <c r="BD124" s="10">
        <v>13</v>
      </c>
      <c r="BE124" s="10">
        <v>14</v>
      </c>
      <c r="BF124" s="10">
        <v>14</v>
      </c>
      <c r="BG124" s="10">
        <v>15</v>
      </c>
      <c r="BH124" s="10">
        <v>15</v>
      </c>
      <c r="BI124" s="10">
        <v>15</v>
      </c>
      <c r="BJ124" s="10">
        <v>16</v>
      </c>
      <c r="BK124" s="10">
        <v>19</v>
      </c>
      <c r="BL124" s="10">
        <v>20</v>
      </c>
      <c r="BM124" s="10">
        <v>20</v>
      </c>
      <c r="BN124" s="10">
        <v>24</v>
      </c>
      <c r="BO124" s="10">
        <v>24</v>
      </c>
      <c r="BP124" s="10">
        <v>25</v>
      </c>
      <c r="BQ124" s="10">
        <v>26</v>
      </c>
      <c r="BR124" s="10">
        <v>26</v>
      </c>
      <c r="BS124" s="10">
        <v>30</v>
      </c>
      <c r="BT124" s="28">
        <v>0</v>
      </c>
      <c r="BU124" s="28">
        <v>0</v>
      </c>
      <c r="BV124" s="28">
        <v>0</v>
      </c>
      <c r="BW124" s="28">
        <v>0</v>
      </c>
      <c r="BX124" s="28">
        <v>0</v>
      </c>
      <c r="BY124" s="28">
        <v>0</v>
      </c>
      <c r="BZ124" s="28">
        <v>0</v>
      </c>
      <c r="CA124" s="28">
        <v>0</v>
      </c>
      <c r="CB124" s="28">
        <v>0</v>
      </c>
      <c r="CC124" s="28">
        <v>0</v>
      </c>
      <c r="CD124" s="28">
        <v>0</v>
      </c>
      <c r="CE124" s="28">
        <v>0</v>
      </c>
      <c r="CF124" s="28">
        <v>0</v>
      </c>
      <c r="CG124" s="28">
        <v>0</v>
      </c>
      <c r="CH124" s="28">
        <v>0</v>
      </c>
      <c r="CI124" s="28">
        <v>0</v>
      </c>
      <c r="CJ124" s="28">
        <v>0</v>
      </c>
      <c r="CK124" s="28">
        <v>0</v>
      </c>
      <c r="CL124" s="28">
        <v>0</v>
      </c>
      <c r="CM124" s="28">
        <v>0</v>
      </c>
      <c r="CN124" s="28">
        <v>0</v>
      </c>
      <c r="CO124" s="28">
        <v>0</v>
      </c>
      <c r="CP124" s="28">
        <v>0</v>
      </c>
      <c r="CQ124" s="28">
        <v>0</v>
      </c>
      <c r="CR124" s="28">
        <v>0</v>
      </c>
      <c r="CS124" s="28">
        <v>0</v>
      </c>
      <c r="CT124" s="28">
        <v>0</v>
      </c>
      <c r="CU124" s="28">
        <v>0</v>
      </c>
      <c r="CV124" s="28">
        <v>0</v>
      </c>
      <c r="CW124" s="28">
        <v>0</v>
      </c>
      <c r="CX124" s="28">
        <v>0</v>
      </c>
    </row>
    <row r="125" spans="1:102" x14ac:dyDescent="0.25">
      <c r="A125" s="31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  <c r="Y125" s="10">
        <v>1</v>
      </c>
      <c r="Z125" s="10">
        <v>1</v>
      </c>
      <c r="AA125" s="10">
        <v>1</v>
      </c>
      <c r="AB125" s="10">
        <v>1</v>
      </c>
      <c r="AC125" s="10">
        <v>1</v>
      </c>
      <c r="AD125" s="10">
        <v>1</v>
      </c>
      <c r="AE125" s="10">
        <v>1</v>
      </c>
      <c r="AF125" s="10">
        <v>1</v>
      </c>
      <c r="AG125" s="10">
        <v>1</v>
      </c>
      <c r="AH125" s="10">
        <v>1</v>
      </c>
      <c r="AI125" s="10">
        <v>1</v>
      </c>
      <c r="AJ125" s="10">
        <v>1</v>
      </c>
      <c r="AK125" s="10">
        <v>1</v>
      </c>
      <c r="AL125" s="10">
        <v>1</v>
      </c>
      <c r="AM125" s="10">
        <v>1</v>
      </c>
      <c r="AN125" s="10">
        <v>1</v>
      </c>
      <c r="AO125" s="10">
        <v>2</v>
      </c>
      <c r="AP125" s="10">
        <v>3</v>
      </c>
      <c r="AQ125" s="10">
        <v>3</v>
      </c>
      <c r="AR125" s="10">
        <v>4</v>
      </c>
      <c r="AS125" s="10">
        <v>5</v>
      </c>
      <c r="AT125" s="10">
        <v>5</v>
      </c>
      <c r="AU125" s="10">
        <v>5</v>
      </c>
      <c r="AV125" s="10">
        <v>6</v>
      </c>
      <c r="AW125" s="10">
        <v>6</v>
      </c>
      <c r="AX125" s="10">
        <v>6</v>
      </c>
      <c r="AY125" s="10">
        <v>6</v>
      </c>
      <c r="AZ125" s="10">
        <v>6</v>
      </c>
      <c r="BA125" s="10">
        <v>7</v>
      </c>
      <c r="BB125" s="10">
        <v>7</v>
      </c>
      <c r="BC125" s="10">
        <v>7</v>
      </c>
      <c r="BD125" s="10">
        <v>7</v>
      </c>
      <c r="BE125" s="10">
        <v>7</v>
      </c>
      <c r="BF125" s="10">
        <v>7</v>
      </c>
      <c r="BG125" s="10">
        <v>7</v>
      </c>
      <c r="BH125" s="10">
        <v>7</v>
      </c>
      <c r="BI125" s="10">
        <v>7</v>
      </c>
      <c r="BJ125" s="10">
        <v>8</v>
      </c>
      <c r="BK125" s="10">
        <v>10</v>
      </c>
      <c r="BL125" s="10">
        <v>10</v>
      </c>
      <c r="BM125" s="10">
        <v>10</v>
      </c>
      <c r="BN125" s="10">
        <v>10</v>
      </c>
      <c r="BO125" s="10">
        <v>10</v>
      </c>
      <c r="BP125" s="10">
        <v>10</v>
      </c>
      <c r="BQ125" s="10">
        <v>10</v>
      </c>
      <c r="BR125" s="10">
        <v>10</v>
      </c>
      <c r="BS125" s="10">
        <v>10</v>
      </c>
      <c r="BT125" s="28">
        <v>0</v>
      </c>
      <c r="BU125" s="28">
        <v>0</v>
      </c>
      <c r="BV125" s="28">
        <v>0</v>
      </c>
      <c r="BW125" s="28">
        <v>0</v>
      </c>
      <c r="BX125" s="28">
        <v>0</v>
      </c>
      <c r="BY125" s="28">
        <v>0</v>
      </c>
      <c r="BZ125" s="28">
        <v>0</v>
      </c>
      <c r="CA125" s="28">
        <v>0</v>
      </c>
      <c r="CB125" s="28">
        <v>0</v>
      </c>
      <c r="CC125" s="28">
        <v>0</v>
      </c>
      <c r="CD125" s="28">
        <v>0</v>
      </c>
      <c r="CE125" s="28">
        <v>0</v>
      </c>
      <c r="CF125" s="28">
        <v>0</v>
      </c>
      <c r="CG125" s="28">
        <v>0</v>
      </c>
      <c r="CH125" s="28">
        <v>0</v>
      </c>
      <c r="CI125" s="28">
        <v>0</v>
      </c>
      <c r="CJ125" s="28">
        <v>0</v>
      </c>
      <c r="CK125" s="28">
        <v>0</v>
      </c>
      <c r="CL125" s="28">
        <v>0</v>
      </c>
      <c r="CM125" s="28">
        <v>0</v>
      </c>
      <c r="CN125" s="28">
        <v>0</v>
      </c>
      <c r="CO125" s="28">
        <v>0</v>
      </c>
      <c r="CP125" s="28">
        <v>0</v>
      </c>
      <c r="CQ125" s="28">
        <v>0</v>
      </c>
      <c r="CR125" s="28">
        <v>0</v>
      </c>
      <c r="CS125" s="28">
        <v>0</v>
      </c>
      <c r="CT125" s="28">
        <v>0</v>
      </c>
      <c r="CU125" s="28">
        <v>0</v>
      </c>
      <c r="CV125" s="28">
        <v>0</v>
      </c>
      <c r="CW125" s="28">
        <v>0</v>
      </c>
      <c r="CX125" s="28">
        <v>0</v>
      </c>
    </row>
    <row r="126" spans="1:102" x14ac:dyDescent="0.25">
      <c r="A126" s="31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  <c r="W126" s="10">
        <v>2</v>
      </c>
      <c r="X126" s="10">
        <v>3</v>
      </c>
      <c r="Y126" s="10">
        <v>3</v>
      </c>
      <c r="Z126" s="10">
        <v>3</v>
      </c>
      <c r="AA126" s="10">
        <v>3</v>
      </c>
      <c r="AB126" s="10">
        <v>3</v>
      </c>
      <c r="AC126" s="10">
        <v>3</v>
      </c>
      <c r="AD126" s="10">
        <v>3</v>
      </c>
      <c r="AE126" s="10">
        <v>3</v>
      </c>
      <c r="AF126" s="10">
        <v>3</v>
      </c>
      <c r="AG126" s="10">
        <v>3</v>
      </c>
      <c r="AH126" s="10">
        <v>3</v>
      </c>
      <c r="AI126" s="10">
        <v>3</v>
      </c>
      <c r="AJ126" s="10">
        <v>4</v>
      </c>
      <c r="AK126" s="10">
        <v>4</v>
      </c>
      <c r="AL126" s="10">
        <v>4</v>
      </c>
      <c r="AM126" s="10">
        <v>4</v>
      </c>
      <c r="AN126" s="10">
        <v>4</v>
      </c>
      <c r="AO126" s="10">
        <v>4</v>
      </c>
      <c r="AP126" s="10">
        <v>4</v>
      </c>
      <c r="AQ126" s="10">
        <v>4</v>
      </c>
      <c r="AR126" s="10">
        <v>4</v>
      </c>
      <c r="AS126" s="10">
        <v>4</v>
      </c>
      <c r="AT126" s="10">
        <v>4</v>
      </c>
      <c r="AU126" s="10">
        <v>4</v>
      </c>
      <c r="AV126" s="10">
        <v>4</v>
      </c>
      <c r="AW126" s="10">
        <v>4</v>
      </c>
      <c r="AX126" s="10">
        <v>5</v>
      </c>
      <c r="AY126" s="10">
        <v>5</v>
      </c>
      <c r="AZ126" s="10">
        <v>5</v>
      </c>
      <c r="BA126" s="10">
        <v>5</v>
      </c>
      <c r="BB126" s="10">
        <v>5</v>
      </c>
      <c r="BC126" s="10">
        <v>5</v>
      </c>
      <c r="BD126" s="10">
        <v>5</v>
      </c>
      <c r="BE126" s="10">
        <v>5</v>
      </c>
      <c r="BF126" s="10">
        <v>5</v>
      </c>
      <c r="BG126" s="10">
        <v>5</v>
      </c>
      <c r="BH126" s="10">
        <v>5</v>
      </c>
      <c r="BI126" s="10">
        <v>5</v>
      </c>
      <c r="BJ126" s="10">
        <v>5</v>
      </c>
      <c r="BK126" s="10">
        <v>5</v>
      </c>
      <c r="BL126" s="10">
        <v>5</v>
      </c>
      <c r="BM126" s="10">
        <v>5</v>
      </c>
      <c r="BN126" s="10">
        <v>5</v>
      </c>
      <c r="BO126" s="10">
        <v>5</v>
      </c>
      <c r="BP126" s="10">
        <v>5</v>
      </c>
      <c r="BQ126" s="10">
        <v>5</v>
      </c>
      <c r="BR126" s="10">
        <v>5</v>
      </c>
      <c r="BS126" s="10">
        <v>5</v>
      </c>
      <c r="BT126" s="28">
        <v>0</v>
      </c>
      <c r="BU126" s="28">
        <v>0</v>
      </c>
      <c r="BV126" s="28">
        <v>0</v>
      </c>
      <c r="BW126" s="28">
        <v>0</v>
      </c>
      <c r="BX126" s="28">
        <v>0</v>
      </c>
      <c r="BY126" s="28">
        <v>0</v>
      </c>
      <c r="BZ126" s="28">
        <v>0</v>
      </c>
      <c r="CA126" s="28">
        <v>0</v>
      </c>
      <c r="CB126" s="28">
        <v>0</v>
      </c>
      <c r="CC126" s="28">
        <v>0</v>
      </c>
      <c r="CD126" s="28">
        <v>0</v>
      </c>
      <c r="CE126" s="28">
        <v>0</v>
      </c>
      <c r="CF126" s="28">
        <v>0</v>
      </c>
      <c r="CG126" s="28">
        <v>0</v>
      </c>
      <c r="CH126" s="28">
        <v>0</v>
      </c>
      <c r="CI126" s="28">
        <v>0</v>
      </c>
      <c r="CJ126" s="28">
        <v>0</v>
      </c>
      <c r="CK126" s="28">
        <v>0</v>
      </c>
      <c r="CL126" s="28">
        <v>0</v>
      </c>
      <c r="CM126" s="28">
        <v>0</v>
      </c>
      <c r="CN126" s="28">
        <v>0</v>
      </c>
      <c r="CO126" s="28">
        <v>0</v>
      </c>
      <c r="CP126" s="28">
        <v>0</v>
      </c>
      <c r="CQ126" s="28">
        <v>0</v>
      </c>
      <c r="CR126" s="28">
        <v>0</v>
      </c>
      <c r="CS126" s="28">
        <v>0</v>
      </c>
      <c r="CT126" s="28">
        <v>0</v>
      </c>
      <c r="CU126" s="28">
        <v>0</v>
      </c>
      <c r="CV126" s="28">
        <v>0</v>
      </c>
      <c r="CW126" s="28">
        <v>0</v>
      </c>
      <c r="CX126" s="28">
        <v>0</v>
      </c>
    </row>
    <row r="127" spans="1:102" x14ac:dyDescent="0.25">
      <c r="A127" s="31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  <c r="W127" s="10">
        <v>3</v>
      </c>
      <c r="X127" s="10">
        <v>3</v>
      </c>
      <c r="Y127" s="10">
        <v>3</v>
      </c>
      <c r="Z127" s="10">
        <v>3</v>
      </c>
      <c r="AA127" s="10">
        <v>3</v>
      </c>
      <c r="AB127" s="10">
        <v>3</v>
      </c>
      <c r="AC127" s="10">
        <v>3</v>
      </c>
      <c r="AD127" s="10">
        <v>3</v>
      </c>
      <c r="AE127" s="10">
        <v>3</v>
      </c>
      <c r="AF127" s="10">
        <v>3</v>
      </c>
      <c r="AG127" s="10">
        <v>3</v>
      </c>
      <c r="AH127" s="10">
        <v>3</v>
      </c>
      <c r="AI127" s="10">
        <v>3</v>
      </c>
      <c r="AJ127" s="10">
        <v>4</v>
      </c>
      <c r="AK127" s="10">
        <v>4</v>
      </c>
      <c r="AL127" s="10">
        <v>4</v>
      </c>
      <c r="AM127" s="10">
        <v>4</v>
      </c>
      <c r="AN127" s="10">
        <v>4</v>
      </c>
      <c r="AO127" s="10">
        <v>8</v>
      </c>
      <c r="AP127" s="10">
        <v>7</v>
      </c>
      <c r="AQ127" s="10">
        <v>7</v>
      </c>
      <c r="AR127" s="10">
        <v>7</v>
      </c>
      <c r="AS127" s="10">
        <v>7</v>
      </c>
      <c r="AT127" s="10">
        <v>7</v>
      </c>
      <c r="AU127" s="10">
        <v>7</v>
      </c>
      <c r="AV127" s="10">
        <v>7</v>
      </c>
      <c r="AW127" s="10">
        <v>10</v>
      </c>
      <c r="AX127" s="10">
        <v>10</v>
      </c>
      <c r="AY127" s="10">
        <v>10</v>
      </c>
      <c r="AZ127" s="10">
        <v>10</v>
      </c>
      <c r="BA127" s="10">
        <v>10</v>
      </c>
      <c r="BB127" s="10">
        <v>10</v>
      </c>
      <c r="BC127" s="10">
        <v>11</v>
      </c>
      <c r="BD127" s="10">
        <v>11</v>
      </c>
      <c r="BE127" s="10">
        <v>12</v>
      </c>
      <c r="BF127" s="10">
        <v>12</v>
      </c>
      <c r="BG127" s="10">
        <v>12</v>
      </c>
      <c r="BH127" s="10">
        <v>12</v>
      </c>
      <c r="BI127" s="10">
        <v>12</v>
      </c>
      <c r="BJ127" s="10">
        <v>12</v>
      </c>
      <c r="BK127" s="10">
        <v>12</v>
      </c>
      <c r="BL127" s="10">
        <v>12</v>
      </c>
      <c r="BM127" s="10">
        <v>12</v>
      </c>
      <c r="BN127" s="10">
        <v>12</v>
      </c>
      <c r="BO127" s="10">
        <v>14</v>
      </c>
      <c r="BP127" s="10">
        <v>14</v>
      </c>
      <c r="BQ127" s="10">
        <v>14</v>
      </c>
      <c r="BR127" s="10">
        <v>14</v>
      </c>
      <c r="BS127" s="10">
        <v>15</v>
      </c>
      <c r="BT127" s="28">
        <v>0</v>
      </c>
      <c r="BU127" s="28">
        <v>0</v>
      </c>
      <c r="BV127" s="28">
        <v>0</v>
      </c>
      <c r="BW127" s="28">
        <v>0</v>
      </c>
      <c r="BX127" s="28">
        <v>0</v>
      </c>
      <c r="BY127" s="28">
        <v>0</v>
      </c>
      <c r="BZ127" s="28">
        <v>0</v>
      </c>
      <c r="CA127" s="28">
        <v>0</v>
      </c>
      <c r="CB127" s="28">
        <v>0</v>
      </c>
      <c r="CC127" s="28">
        <v>0</v>
      </c>
      <c r="CD127" s="28">
        <v>0</v>
      </c>
      <c r="CE127" s="28">
        <v>0</v>
      </c>
      <c r="CF127" s="28">
        <v>0</v>
      </c>
      <c r="CG127" s="28">
        <v>0</v>
      </c>
      <c r="CH127" s="28">
        <v>0</v>
      </c>
      <c r="CI127" s="28">
        <v>0</v>
      </c>
      <c r="CJ127" s="28">
        <v>0</v>
      </c>
      <c r="CK127" s="28">
        <v>0</v>
      </c>
      <c r="CL127" s="28">
        <v>0</v>
      </c>
      <c r="CM127" s="28">
        <v>0</v>
      </c>
      <c r="CN127" s="28">
        <v>0</v>
      </c>
      <c r="CO127" s="28">
        <v>0</v>
      </c>
      <c r="CP127" s="28">
        <v>0</v>
      </c>
      <c r="CQ127" s="28">
        <v>0</v>
      </c>
      <c r="CR127" s="28">
        <v>0</v>
      </c>
      <c r="CS127" s="28">
        <v>0</v>
      </c>
      <c r="CT127" s="28">
        <v>0</v>
      </c>
      <c r="CU127" s="28">
        <v>0</v>
      </c>
      <c r="CV127" s="28">
        <v>0</v>
      </c>
      <c r="CW127" s="28">
        <v>0</v>
      </c>
      <c r="CX127" s="28">
        <v>0</v>
      </c>
    </row>
    <row r="128" spans="1:102" x14ac:dyDescent="0.25">
      <c r="A128" s="31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  <c r="W128" s="10">
        <v>4</v>
      </c>
      <c r="X128" s="10">
        <v>4</v>
      </c>
      <c r="Y128" s="10">
        <v>4</v>
      </c>
      <c r="Z128" s="10">
        <v>4</v>
      </c>
      <c r="AA128" s="10">
        <v>5</v>
      </c>
      <c r="AB128" s="10">
        <v>5</v>
      </c>
      <c r="AC128" s="10">
        <v>5</v>
      </c>
      <c r="AD128" s="10">
        <v>5</v>
      </c>
      <c r="AE128" s="10">
        <v>5</v>
      </c>
      <c r="AF128" s="10">
        <v>5</v>
      </c>
      <c r="AG128" s="10">
        <v>5</v>
      </c>
      <c r="AH128" s="10">
        <v>6</v>
      </c>
      <c r="AI128" s="10">
        <v>6</v>
      </c>
      <c r="AJ128" s="10">
        <v>8</v>
      </c>
      <c r="AK128" s="10">
        <v>8</v>
      </c>
      <c r="AL128" s="10">
        <v>8</v>
      </c>
      <c r="AM128" s="10">
        <v>8</v>
      </c>
      <c r="AN128" s="10">
        <v>8</v>
      </c>
      <c r="AO128" s="10">
        <v>9</v>
      </c>
      <c r="AP128" s="10">
        <v>9</v>
      </c>
      <c r="AQ128" s="10">
        <v>9</v>
      </c>
      <c r="AR128" s="10">
        <v>9</v>
      </c>
      <c r="AS128" s="10">
        <v>9</v>
      </c>
      <c r="AT128" s="10">
        <v>9</v>
      </c>
      <c r="AU128" s="10">
        <v>9</v>
      </c>
      <c r="AV128" s="10">
        <v>9</v>
      </c>
      <c r="AW128" s="10">
        <v>9</v>
      </c>
      <c r="AX128" s="10">
        <v>9</v>
      </c>
      <c r="AY128" s="10">
        <v>10</v>
      </c>
      <c r="AZ128" s="10">
        <v>10</v>
      </c>
      <c r="BA128" s="10">
        <v>10</v>
      </c>
      <c r="BB128" s="10">
        <v>11</v>
      </c>
      <c r="BC128" s="10">
        <v>15</v>
      </c>
      <c r="BD128" s="10">
        <v>15</v>
      </c>
      <c r="BE128" s="10">
        <v>17</v>
      </c>
      <c r="BF128" s="10">
        <v>18</v>
      </c>
      <c r="BG128" s="10">
        <v>18</v>
      </c>
      <c r="BH128" s="10">
        <v>20</v>
      </c>
      <c r="BI128" s="10">
        <v>21</v>
      </c>
      <c r="BJ128" s="10">
        <v>21</v>
      </c>
      <c r="BK128" s="10">
        <v>22</v>
      </c>
      <c r="BL128" s="10">
        <v>22</v>
      </c>
      <c r="BM128" s="10">
        <v>22</v>
      </c>
      <c r="BN128" s="10">
        <v>23</v>
      </c>
      <c r="BO128" s="10">
        <v>23</v>
      </c>
      <c r="BP128" s="10">
        <v>23</v>
      </c>
      <c r="BQ128" s="10">
        <v>25</v>
      </c>
      <c r="BR128" s="10">
        <v>25</v>
      </c>
      <c r="BS128" s="10">
        <v>25</v>
      </c>
      <c r="BT128" s="28">
        <v>0</v>
      </c>
      <c r="BU128" s="28">
        <v>0</v>
      </c>
      <c r="BV128" s="28">
        <v>0</v>
      </c>
      <c r="BW128" s="28">
        <v>0</v>
      </c>
      <c r="BX128" s="28">
        <v>0</v>
      </c>
      <c r="BY128" s="28">
        <v>0</v>
      </c>
      <c r="BZ128" s="28">
        <v>0</v>
      </c>
      <c r="CA128" s="28">
        <v>0</v>
      </c>
      <c r="CB128" s="28">
        <v>0</v>
      </c>
      <c r="CC128" s="28">
        <v>0</v>
      </c>
      <c r="CD128" s="28">
        <v>0</v>
      </c>
      <c r="CE128" s="28">
        <v>0</v>
      </c>
      <c r="CF128" s="28">
        <v>0</v>
      </c>
      <c r="CG128" s="28">
        <v>0</v>
      </c>
      <c r="CH128" s="28">
        <v>0</v>
      </c>
      <c r="CI128" s="28">
        <v>0</v>
      </c>
      <c r="CJ128" s="28">
        <v>0</v>
      </c>
      <c r="CK128" s="28">
        <v>0</v>
      </c>
      <c r="CL128" s="28">
        <v>0</v>
      </c>
      <c r="CM128" s="28">
        <v>0</v>
      </c>
      <c r="CN128" s="28">
        <v>0</v>
      </c>
      <c r="CO128" s="28">
        <v>0</v>
      </c>
      <c r="CP128" s="28">
        <v>0</v>
      </c>
      <c r="CQ128" s="28">
        <v>0</v>
      </c>
      <c r="CR128" s="28">
        <v>0</v>
      </c>
      <c r="CS128" s="28">
        <v>0</v>
      </c>
      <c r="CT128" s="28">
        <v>0</v>
      </c>
      <c r="CU128" s="28">
        <v>0</v>
      </c>
      <c r="CV128" s="28">
        <v>0</v>
      </c>
      <c r="CW128" s="28">
        <v>0</v>
      </c>
      <c r="CX128" s="28">
        <v>0</v>
      </c>
    </row>
    <row r="129" spans="1:102" x14ac:dyDescent="0.25">
      <c r="A129" s="31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  <c r="W129" s="10">
        <v>5</v>
      </c>
      <c r="X129" s="10">
        <v>5</v>
      </c>
      <c r="Y129" s="10">
        <v>7</v>
      </c>
      <c r="Z129" s="10">
        <v>7</v>
      </c>
      <c r="AA129" s="10">
        <v>7</v>
      </c>
      <c r="AB129" s="10">
        <v>8</v>
      </c>
      <c r="AC129" s="10">
        <v>8</v>
      </c>
      <c r="AD129" s="10">
        <v>9</v>
      </c>
      <c r="AE129" s="10">
        <v>9</v>
      </c>
      <c r="AF129" s="10">
        <v>53</v>
      </c>
      <c r="AG129" s="10">
        <v>53</v>
      </c>
      <c r="AH129" s="10">
        <v>66</v>
      </c>
      <c r="AI129" s="10">
        <v>66</v>
      </c>
      <c r="AJ129" s="10">
        <v>79</v>
      </c>
      <c r="AK129" s="10">
        <v>89</v>
      </c>
      <c r="AL129" s="10">
        <v>132</v>
      </c>
      <c r="AM129" s="10">
        <v>141</v>
      </c>
      <c r="AN129" s="10">
        <v>143</v>
      </c>
      <c r="AO129" s="10">
        <v>144</v>
      </c>
      <c r="AP129" s="10">
        <v>142</v>
      </c>
      <c r="AQ129" s="10">
        <v>143</v>
      </c>
      <c r="AR129" s="10">
        <v>145</v>
      </c>
      <c r="AS129" s="10">
        <v>145</v>
      </c>
      <c r="AT129" s="10">
        <v>143</v>
      </c>
      <c r="AU129" s="10">
        <v>144</v>
      </c>
      <c r="AV129" s="10">
        <v>187</v>
      </c>
      <c r="AW129" s="10">
        <v>187</v>
      </c>
      <c r="AX129" s="10">
        <v>188</v>
      </c>
      <c r="AY129" s="10">
        <v>189</v>
      </c>
      <c r="AZ129" s="10">
        <v>190</v>
      </c>
      <c r="BA129" s="10">
        <v>200</v>
      </c>
      <c r="BB129" s="10">
        <v>200</v>
      </c>
      <c r="BC129" s="10">
        <v>203</v>
      </c>
      <c r="BD129" s="10">
        <v>201</v>
      </c>
      <c r="BE129" s="10">
        <v>204</v>
      </c>
      <c r="BF129" s="10">
        <v>261</v>
      </c>
      <c r="BG129" s="10">
        <v>263</v>
      </c>
      <c r="BH129" s="10">
        <v>265</v>
      </c>
      <c r="BI129" s="10">
        <v>263</v>
      </c>
      <c r="BJ129" s="10">
        <v>263</v>
      </c>
      <c r="BK129" s="10">
        <v>267</v>
      </c>
      <c r="BL129" s="10">
        <v>276</v>
      </c>
      <c r="BM129" s="10">
        <v>275</v>
      </c>
      <c r="BN129" s="10">
        <v>275</v>
      </c>
      <c r="BO129" s="10">
        <v>278</v>
      </c>
      <c r="BP129" s="10">
        <v>275</v>
      </c>
      <c r="BQ129" s="10">
        <v>275</v>
      </c>
      <c r="BR129" s="10">
        <v>276</v>
      </c>
      <c r="BS129" s="10">
        <v>275</v>
      </c>
      <c r="BT129" s="28">
        <v>0</v>
      </c>
      <c r="BU129" s="28">
        <v>0</v>
      </c>
      <c r="BV129" s="28">
        <v>0</v>
      </c>
      <c r="BW129" s="28">
        <v>0</v>
      </c>
      <c r="BX129" s="28">
        <v>0</v>
      </c>
      <c r="BY129" s="28">
        <v>0</v>
      </c>
      <c r="BZ129" s="28">
        <v>0</v>
      </c>
      <c r="CA129" s="28">
        <v>0</v>
      </c>
      <c r="CB129" s="28">
        <v>0</v>
      </c>
      <c r="CC129" s="28">
        <v>0</v>
      </c>
      <c r="CD129" s="28">
        <v>0</v>
      </c>
      <c r="CE129" s="28">
        <v>0</v>
      </c>
      <c r="CF129" s="28">
        <v>0</v>
      </c>
      <c r="CG129" s="28">
        <v>0</v>
      </c>
      <c r="CH129" s="28">
        <v>0</v>
      </c>
      <c r="CI129" s="28">
        <v>0</v>
      </c>
      <c r="CJ129" s="28">
        <v>0</v>
      </c>
      <c r="CK129" s="28">
        <v>0</v>
      </c>
      <c r="CL129" s="28">
        <v>0</v>
      </c>
      <c r="CM129" s="28">
        <v>0</v>
      </c>
      <c r="CN129" s="28">
        <v>0</v>
      </c>
      <c r="CO129" s="28">
        <v>0</v>
      </c>
      <c r="CP129" s="28">
        <v>0</v>
      </c>
      <c r="CQ129" s="28">
        <v>0</v>
      </c>
      <c r="CR129" s="28">
        <v>0</v>
      </c>
      <c r="CS129" s="28">
        <v>0</v>
      </c>
      <c r="CT129" s="28">
        <v>0</v>
      </c>
      <c r="CU129" s="28">
        <v>0</v>
      </c>
      <c r="CV129" s="28">
        <v>0</v>
      </c>
      <c r="CW129" s="28">
        <v>0</v>
      </c>
      <c r="CX129" s="28">
        <v>0</v>
      </c>
    </row>
    <row r="130" spans="1:102" x14ac:dyDescent="0.25">
      <c r="A130" s="32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  <c r="W130" s="10">
        <v>8</v>
      </c>
      <c r="X130" s="10">
        <v>8</v>
      </c>
      <c r="Y130" s="10">
        <v>8</v>
      </c>
      <c r="Z130" s="10">
        <v>8</v>
      </c>
      <c r="AA130" s="10">
        <v>9</v>
      </c>
      <c r="AB130" s="10">
        <v>9</v>
      </c>
      <c r="AC130" s="10">
        <v>10</v>
      </c>
      <c r="AD130" s="10">
        <v>10</v>
      </c>
      <c r="AE130" s="10">
        <v>10</v>
      </c>
      <c r="AF130" s="10">
        <v>10</v>
      </c>
      <c r="AG130" s="10">
        <v>12</v>
      </c>
      <c r="AH130" s="10">
        <v>14</v>
      </c>
      <c r="AI130" s="10">
        <v>14</v>
      </c>
      <c r="AJ130" s="10">
        <v>17</v>
      </c>
      <c r="AK130" s="10">
        <v>20</v>
      </c>
      <c r="AL130" s="10">
        <v>20</v>
      </c>
      <c r="AM130" s="10">
        <v>21</v>
      </c>
      <c r="AN130" s="10">
        <v>22</v>
      </c>
      <c r="AO130" s="10">
        <v>21</v>
      </c>
      <c r="AP130" s="10">
        <v>23</v>
      </c>
      <c r="AQ130" s="10">
        <v>25</v>
      </c>
      <c r="AR130" s="10">
        <v>26</v>
      </c>
      <c r="AS130" s="10">
        <v>31</v>
      </c>
      <c r="AT130" s="10">
        <v>30</v>
      </c>
      <c r="AU130" s="10">
        <v>31</v>
      </c>
      <c r="AV130" s="10">
        <v>33</v>
      </c>
      <c r="AW130" s="10">
        <v>35</v>
      </c>
      <c r="AX130" s="10">
        <v>37</v>
      </c>
      <c r="AY130" s="10">
        <v>38</v>
      </c>
      <c r="AZ130" s="10">
        <v>38</v>
      </c>
      <c r="BA130" s="10">
        <v>41</v>
      </c>
      <c r="BB130" s="10">
        <v>42</v>
      </c>
      <c r="BC130" s="10">
        <v>42</v>
      </c>
      <c r="BD130" s="10">
        <v>42</v>
      </c>
      <c r="BE130" s="10">
        <v>42</v>
      </c>
      <c r="BF130" s="10">
        <v>42</v>
      </c>
      <c r="BG130" s="10">
        <v>42</v>
      </c>
      <c r="BH130" s="10">
        <v>43</v>
      </c>
      <c r="BI130" s="10">
        <v>42</v>
      </c>
      <c r="BJ130" s="10">
        <v>43</v>
      </c>
      <c r="BK130" s="10">
        <v>43</v>
      </c>
      <c r="BL130" s="10">
        <v>46</v>
      </c>
      <c r="BM130" s="10">
        <v>48</v>
      </c>
      <c r="BN130" s="10">
        <v>50</v>
      </c>
      <c r="BO130" s="10">
        <v>54</v>
      </c>
      <c r="BP130" s="10">
        <v>61</v>
      </c>
      <c r="BQ130" s="10">
        <v>63</v>
      </c>
      <c r="BR130" s="10">
        <v>63</v>
      </c>
      <c r="BS130" s="10">
        <v>63</v>
      </c>
      <c r="BT130" s="28">
        <v>0</v>
      </c>
      <c r="BU130" s="28">
        <v>0</v>
      </c>
      <c r="BV130" s="28">
        <v>0</v>
      </c>
      <c r="BW130" s="28">
        <v>0</v>
      </c>
      <c r="BX130" s="28">
        <v>0</v>
      </c>
      <c r="BY130" s="28">
        <v>0</v>
      </c>
      <c r="BZ130" s="28">
        <v>0</v>
      </c>
      <c r="CA130" s="28">
        <v>0</v>
      </c>
      <c r="CB130" s="28">
        <v>0</v>
      </c>
      <c r="CC130" s="28">
        <v>0</v>
      </c>
      <c r="CD130" s="28">
        <v>0</v>
      </c>
      <c r="CE130" s="28">
        <v>0</v>
      </c>
      <c r="CF130" s="28">
        <v>0</v>
      </c>
      <c r="CG130" s="28">
        <v>0</v>
      </c>
      <c r="CH130" s="28">
        <v>0</v>
      </c>
      <c r="CI130" s="28">
        <v>0</v>
      </c>
      <c r="CJ130" s="28">
        <v>0</v>
      </c>
      <c r="CK130" s="28">
        <v>0</v>
      </c>
      <c r="CL130" s="28">
        <v>0</v>
      </c>
      <c r="CM130" s="28">
        <v>0</v>
      </c>
      <c r="CN130" s="28">
        <v>0</v>
      </c>
      <c r="CO130" s="28">
        <v>0</v>
      </c>
      <c r="CP130" s="28">
        <v>0</v>
      </c>
      <c r="CQ130" s="28">
        <v>0</v>
      </c>
      <c r="CR130" s="28">
        <v>0</v>
      </c>
      <c r="CS130" s="28">
        <v>0</v>
      </c>
      <c r="CT130" s="28">
        <v>0</v>
      </c>
      <c r="CU130" s="28">
        <v>0</v>
      </c>
      <c r="CV130" s="28">
        <v>0</v>
      </c>
      <c r="CW130" s="28">
        <v>0</v>
      </c>
      <c r="CX130" s="28">
        <v>0</v>
      </c>
    </row>
    <row r="131" spans="1:102" x14ac:dyDescent="0.2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  <c r="W131" s="10">
        <v>243</v>
      </c>
      <c r="X131" s="10">
        <v>251</v>
      </c>
      <c r="Y131" s="10">
        <v>252</v>
      </c>
      <c r="Z131" s="10">
        <v>256</v>
      </c>
      <c r="AA131" s="10">
        <v>258</v>
      </c>
      <c r="AB131" s="10">
        <v>265</v>
      </c>
      <c r="AC131" s="10">
        <v>271</v>
      </c>
      <c r="AD131" s="10">
        <v>273</v>
      </c>
      <c r="AE131" s="10">
        <v>281</v>
      </c>
      <c r="AF131" s="10">
        <v>288</v>
      </c>
      <c r="AG131" s="10">
        <v>313</v>
      </c>
      <c r="AH131" s="10">
        <v>328</v>
      </c>
      <c r="AI131" s="10">
        <v>331</v>
      </c>
      <c r="AJ131" s="10">
        <v>335</v>
      </c>
      <c r="AK131" s="10">
        <v>345</v>
      </c>
      <c r="AL131" s="10">
        <v>355</v>
      </c>
      <c r="AM131" s="10">
        <v>359</v>
      </c>
      <c r="AN131" s="10">
        <v>365</v>
      </c>
      <c r="AO131" s="10">
        <v>385</v>
      </c>
      <c r="AP131" s="10">
        <v>396</v>
      </c>
      <c r="AQ131" s="10">
        <v>413</v>
      </c>
      <c r="AR131" s="10">
        <v>413</v>
      </c>
      <c r="AS131" s="10">
        <v>439</v>
      </c>
      <c r="AT131" s="10">
        <v>445</v>
      </c>
      <c r="AU131" s="10">
        <v>449</v>
      </c>
      <c r="AV131" s="10">
        <v>454</v>
      </c>
      <c r="AW131" s="10">
        <v>469</v>
      </c>
      <c r="AX131" s="10">
        <v>478</v>
      </c>
      <c r="AY131" s="10">
        <v>491</v>
      </c>
      <c r="AZ131" s="10">
        <v>505</v>
      </c>
      <c r="BA131" s="10">
        <v>509</v>
      </c>
      <c r="BB131" s="10">
        <v>519</v>
      </c>
      <c r="BC131" s="10">
        <v>528</v>
      </c>
      <c r="BD131" s="10">
        <v>535</v>
      </c>
      <c r="BE131" s="10">
        <v>539</v>
      </c>
      <c r="BF131" s="10">
        <v>548</v>
      </c>
      <c r="BG131" s="10">
        <v>557</v>
      </c>
      <c r="BH131" s="10">
        <v>559</v>
      </c>
      <c r="BI131" s="10">
        <v>564</v>
      </c>
      <c r="BJ131" s="10">
        <v>584</v>
      </c>
      <c r="BK131" s="10">
        <v>591</v>
      </c>
      <c r="BL131" s="10">
        <v>598</v>
      </c>
      <c r="BM131" s="10">
        <v>603</v>
      </c>
      <c r="BN131" s="10">
        <v>618</v>
      </c>
      <c r="BO131" s="10">
        <v>638</v>
      </c>
      <c r="BP131" s="10">
        <v>646</v>
      </c>
      <c r="BQ131" s="10">
        <v>662</v>
      </c>
      <c r="BR131" s="10">
        <v>680</v>
      </c>
      <c r="BS131" s="10">
        <v>699</v>
      </c>
      <c r="BT131" s="28">
        <v>0</v>
      </c>
      <c r="BU131" s="28">
        <v>0</v>
      </c>
      <c r="BV131" s="28">
        <v>0</v>
      </c>
      <c r="BW131" s="28">
        <v>0</v>
      </c>
      <c r="BX131" s="28">
        <v>0</v>
      </c>
      <c r="BY131" s="28">
        <v>0</v>
      </c>
      <c r="BZ131" s="28">
        <v>0</v>
      </c>
      <c r="CA131" s="28">
        <v>0</v>
      </c>
      <c r="CB131" s="28">
        <v>0</v>
      </c>
      <c r="CC131" s="28">
        <v>0</v>
      </c>
      <c r="CD131" s="28">
        <v>0</v>
      </c>
      <c r="CE131" s="28">
        <v>0</v>
      </c>
      <c r="CF131" s="28">
        <v>0</v>
      </c>
      <c r="CG131" s="28">
        <v>0</v>
      </c>
      <c r="CH131" s="28">
        <v>0</v>
      </c>
      <c r="CI131" s="28">
        <v>0</v>
      </c>
      <c r="CJ131" s="28">
        <v>0</v>
      </c>
      <c r="CK131" s="28">
        <v>0</v>
      </c>
      <c r="CL131" s="28">
        <v>0</v>
      </c>
      <c r="CM131" s="28">
        <v>0</v>
      </c>
      <c r="CN131" s="28">
        <v>0</v>
      </c>
      <c r="CO131" s="28">
        <v>0</v>
      </c>
      <c r="CP131" s="28">
        <v>0</v>
      </c>
      <c r="CQ131" s="28">
        <v>0</v>
      </c>
      <c r="CR131" s="28">
        <v>0</v>
      </c>
      <c r="CS131" s="28">
        <v>0</v>
      </c>
      <c r="CT131" s="28">
        <v>0</v>
      </c>
      <c r="CU131" s="28">
        <v>0</v>
      </c>
      <c r="CV131" s="28">
        <v>0</v>
      </c>
      <c r="CW131" s="28">
        <v>0</v>
      </c>
      <c r="CX131" s="28">
        <v>0</v>
      </c>
    </row>
    <row r="132" spans="1:102" x14ac:dyDescent="0.25">
      <c r="A132" s="30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  <c r="W132" s="10">
        <v>14</v>
      </c>
      <c r="X132" s="10">
        <v>14</v>
      </c>
      <c r="Y132" s="10">
        <v>15</v>
      </c>
      <c r="Z132" s="10">
        <v>15</v>
      </c>
      <c r="AA132" s="10">
        <v>15</v>
      </c>
      <c r="AB132" s="10">
        <v>15</v>
      </c>
      <c r="AC132" s="10">
        <v>15</v>
      </c>
      <c r="AD132" s="10">
        <v>15</v>
      </c>
      <c r="AE132" s="10">
        <v>16</v>
      </c>
      <c r="AF132" s="10">
        <v>16</v>
      </c>
      <c r="AG132" s="10">
        <v>17</v>
      </c>
      <c r="AH132" s="10">
        <v>17</v>
      </c>
      <c r="AI132" s="10">
        <v>19</v>
      </c>
      <c r="AJ132" s="10">
        <v>19</v>
      </c>
      <c r="AK132" s="10">
        <v>19</v>
      </c>
      <c r="AL132" s="10">
        <v>19</v>
      </c>
      <c r="AM132" s="10">
        <v>20</v>
      </c>
      <c r="AN132" s="10">
        <v>21</v>
      </c>
      <c r="AO132" s="10">
        <v>21</v>
      </c>
      <c r="AP132" s="10">
        <v>21</v>
      </c>
      <c r="AQ132" s="10">
        <v>22</v>
      </c>
      <c r="AR132" s="10">
        <v>23</v>
      </c>
      <c r="AS132" s="10">
        <v>23</v>
      </c>
      <c r="AT132" s="10">
        <v>23</v>
      </c>
      <c r="AU132" s="10">
        <v>23</v>
      </c>
      <c r="AV132" s="10">
        <v>24</v>
      </c>
      <c r="AW132" s="10">
        <v>25</v>
      </c>
      <c r="AX132" s="10">
        <v>26</v>
      </c>
      <c r="AY132" s="10">
        <v>27</v>
      </c>
      <c r="AZ132" s="10">
        <v>28</v>
      </c>
      <c r="BA132" s="10">
        <v>28</v>
      </c>
      <c r="BB132" s="10">
        <v>30</v>
      </c>
      <c r="BC132" s="10">
        <v>30</v>
      </c>
      <c r="BD132" s="10">
        <v>30</v>
      </c>
      <c r="BE132" s="10">
        <v>30</v>
      </c>
      <c r="BF132" s="10">
        <v>30</v>
      </c>
      <c r="BG132" s="10">
        <v>30</v>
      </c>
      <c r="BH132" s="10">
        <v>30</v>
      </c>
      <c r="BI132" s="10">
        <v>30</v>
      </c>
      <c r="BJ132" s="10">
        <v>30</v>
      </c>
      <c r="BK132" s="10">
        <v>31</v>
      </c>
      <c r="BL132" s="10">
        <v>32</v>
      </c>
      <c r="BM132" s="10">
        <v>32</v>
      </c>
      <c r="BN132" s="10">
        <v>33</v>
      </c>
      <c r="BO132" s="10">
        <v>34</v>
      </c>
      <c r="BP132" s="10">
        <v>35</v>
      </c>
      <c r="BQ132" s="10">
        <v>35</v>
      </c>
      <c r="BR132" s="10">
        <v>35</v>
      </c>
      <c r="BS132" s="10">
        <v>36</v>
      </c>
      <c r="BT132" s="28">
        <v>0</v>
      </c>
      <c r="BU132" s="28">
        <v>0</v>
      </c>
      <c r="BV132" s="28">
        <v>0</v>
      </c>
      <c r="BW132" s="28">
        <v>0</v>
      </c>
      <c r="BX132" s="28">
        <v>0</v>
      </c>
      <c r="BY132" s="28">
        <v>0</v>
      </c>
      <c r="BZ132" s="28">
        <v>0</v>
      </c>
      <c r="CA132" s="28">
        <v>0</v>
      </c>
      <c r="CB132" s="28">
        <v>0</v>
      </c>
      <c r="CC132" s="28">
        <v>0</v>
      </c>
      <c r="CD132" s="28">
        <v>0</v>
      </c>
      <c r="CE132" s="28">
        <v>0</v>
      </c>
      <c r="CF132" s="28">
        <v>0</v>
      </c>
      <c r="CG132" s="28">
        <v>0</v>
      </c>
      <c r="CH132" s="28">
        <v>0</v>
      </c>
      <c r="CI132" s="28">
        <v>0</v>
      </c>
      <c r="CJ132" s="28">
        <v>0</v>
      </c>
      <c r="CK132" s="28">
        <v>0</v>
      </c>
      <c r="CL132" s="28">
        <v>0</v>
      </c>
      <c r="CM132" s="28">
        <v>0</v>
      </c>
      <c r="CN132" s="28">
        <v>0</v>
      </c>
      <c r="CO132" s="28">
        <v>0</v>
      </c>
      <c r="CP132" s="28">
        <v>0</v>
      </c>
      <c r="CQ132" s="28">
        <v>0</v>
      </c>
      <c r="CR132" s="28">
        <v>0</v>
      </c>
      <c r="CS132" s="28">
        <v>0</v>
      </c>
      <c r="CT132" s="28">
        <v>0</v>
      </c>
      <c r="CU132" s="28">
        <v>0</v>
      </c>
      <c r="CV132" s="28">
        <v>0</v>
      </c>
      <c r="CW132" s="28">
        <v>0</v>
      </c>
      <c r="CX132" s="28">
        <v>0</v>
      </c>
    </row>
    <row r="133" spans="1:102" x14ac:dyDescent="0.25">
      <c r="A133" s="31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  <c r="W133" s="10">
        <v>8</v>
      </c>
      <c r="X133" s="10">
        <v>8</v>
      </c>
      <c r="Y133" s="10">
        <v>8</v>
      </c>
      <c r="Z133" s="10">
        <v>8</v>
      </c>
      <c r="AA133" s="10">
        <v>8</v>
      </c>
      <c r="AB133" s="10">
        <v>10</v>
      </c>
      <c r="AC133" s="10">
        <v>10</v>
      </c>
      <c r="AD133" s="10">
        <v>10</v>
      </c>
      <c r="AE133" s="10">
        <v>10</v>
      </c>
      <c r="AF133" s="10">
        <v>10</v>
      </c>
      <c r="AG133" s="10">
        <v>10</v>
      </c>
      <c r="AH133" s="10">
        <v>10</v>
      </c>
      <c r="AI133" s="10">
        <v>12</v>
      </c>
      <c r="AJ133" s="10">
        <v>13</v>
      </c>
      <c r="AK133" s="10">
        <v>14</v>
      </c>
      <c r="AL133" s="10">
        <v>15</v>
      </c>
      <c r="AM133" s="10">
        <v>16</v>
      </c>
      <c r="AN133" s="10">
        <v>16</v>
      </c>
      <c r="AO133" s="10">
        <v>16</v>
      </c>
      <c r="AP133" s="10">
        <v>16</v>
      </c>
      <c r="AQ133" s="10">
        <v>19</v>
      </c>
      <c r="AR133" s="10">
        <v>19</v>
      </c>
      <c r="AS133" s="10">
        <v>19</v>
      </c>
      <c r="AT133" s="10">
        <v>19</v>
      </c>
      <c r="AU133" s="10">
        <v>20</v>
      </c>
      <c r="AV133" s="10">
        <v>20</v>
      </c>
      <c r="AW133" s="10">
        <v>21</v>
      </c>
      <c r="AX133" s="10">
        <v>22</v>
      </c>
      <c r="AY133" s="10">
        <v>22</v>
      </c>
      <c r="AZ133" s="10">
        <v>25</v>
      </c>
      <c r="BA133" s="10">
        <v>27</v>
      </c>
      <c r="BB133" s="10">
        <v>28</v>
      </c>
      <c r="BC133" s="10">
        <v>28</v>
      </c>
      <c r="BD133" s="10">
        <v>30</v>
      </c>
      <c r="BE133" s="10">
        <v>34</v>
      </c>
      <c r="BF133" s="10">
        <v>36</v>
      </c>
      <c r="BG133" s="10">
        <v>43</v>
      </c>
      <c r="BH133" s="10">
        <v>46</v>
      </c>
      <c r="BI133" s="10">
        <v>50</v>
      </c>
      <c r="BJ133" s="10">
        <v>53</v>
      </c>
      <c r="BK133" s="10">
        <v>59</v>
      </c>
      <c r="BL133" s="10">
        <v>63</v>
      </c>
      <c r="BM133" s="10">
        <v>67</v>
      </c>
      <c r="BN133" s="10">
        <v>77</v>
      </c>
      <c r="BO133" s="10">
        <v>84</v>
      </c>
      <c r="BP133" s="10">
        <v>92</v>
      </c>
      <c r="BQ133" s="10">
        <v>95</v>
      </c>
      <c r="BR133" s="10">
        <v>99</v>
      </c>
      <c r="BS133" s="10">
        <v>104</v>
      </c>
      <c r="BT133" s="28">
        <v>0</v>
      </c>
      <c r="BU133" s="28">
        <v>0</v>
      </c>
      <c r="BV133" s="28">
        <v>0</v>
      </c>
      <c r="BW133" s="28">
        <v>0</v>
      </c>
      <c r="BX133" s="28">
        <v>0</v>
      </c>
      <c r="BY133" s="28">
        <v>0</v>
      </c>
      <c r="BZ133" s="28">
        <v>0</v>
      </c>
      <c r="CA133" s="28">
        <v>0</v>
      </c>
      <c r="CB133" s="28">
        <v>0</v>
      </c>
      <c r="CC133" s="28">
        <v>0</v>
      </c>
      <c r="CD133" s="28">
        <v>0</v>
      </c>
      <c r="CE133" s="28">
        <v>0</v>
      </c>
      <c r="CF133" s="28">
        <v>0</v>
      </c>
      <c r="CG133" s="28">
        <v>0</v>
      </c>
      <c r="CH133" s="28">
        <v>0</v>
      </c>
      <c r="CI133" s="28">
        <v>0</v>
      </c>
      <c r="CJ133" s="28">
        <v>0</v>
      </c>
      <c r="CK133" s="28">
        <v>0</v>
      </c>
      <c r="CL133" s="28">
        <v>0</v>
      </c>
      <c r="CM133" s="28">
        <v>0</v>
      </c>
      <c r="CN133" s="28">
        <v>0</v>
      </c>
      <c r="CO133" s="28">
        <v>0</v>
      </c>
      <c r="CP133" s="28">
        <v>0</v>
      </c>
      <c r="CQ133" s="28">
        <v>0</v>
      </c>
      <c r="CR133" s="28">
        <v>0</v>
      </c>
      <c r="CS133" s="28">
        <v>0</v>
      </c>
      <c r="CT133" s="28">
        <v>0</v>
      </c>
      <c r="CU133" s="28">
        <v>0</v>
      </c>
      <c r="CV133" s="28">
        <v>0</v>
      </c>
      <c r="CW133" s="28">
        <v>0</v>
      </c>
      <c r="CX133" s="28">
        <v>0</v>
      </c>
    </row>
    <row r="134" spans="1:102" x14ac:dyDescent="0.25">
      <c r="A134" s="31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1</v>
      </c>
      <c r="AG134" s="10">
        <v>1</v>
      </c>
      <c r="AH134" s="10">
        <v>1</v>
      </c>
      <c r="AI134" s="10">
        <v>2</v>
      </c>
      <c r="AJ134" s="10">
        <v>2</v>
      </c>
      <c r="AK134" s="10">
        <v>2</v>
      </c>
      <c r="AL134" s="10">
        <v>2</v>
      </c>
      <c r="AM134" s="10">
        <v>2</v>
      </c>
      <c r="AN134" s="10">
        <v>2</v>
      </c>
      <c r="AO134" s="10">
        <v>2</v>
      </c>
      <c r="AP134" s="10">
        <v>2</v>
      </c>
      <c r="AQ134" s="10">
        <v>2</v>
      </c>
      <c r="AR134" s="10">
        <v>2</v>
      </c>
      <c r="AS134" s="10">
        <v>2</v>
      </c>
      <c r="AT134" s="10">
        <v>2</v>
      </c>
      <c r="AU134" s="10">
        <v>3</v>
      </c>
      <c r="AV134" s="10">
        <v>4</v>
      </c>
      <c r="AW134" s="10">
        <v>4</v>
      </c>
      <c r="AX134" s="10">
        <v>4</v>
      </c>
      <c r="AY134" s="10">
        <v>4</v>
      </c>
      <c r="AZ134" s="10">
        <v>4</v>
      </c>
      <c r="BA134" s="10">
        <v>5</v>
      </c>
      <c r="BB134" s="10">
        <v>6</v>
      </c>
      <c r="BC134" s="10">
        <v>6</v>
      </c>
      <c r="BD134" s="10">
        <v>6</v>
      </c>
      <c r="BE134" s="10">
        <v>6</v>
      </c>
      <c r="BF134" s="10">
        <v>6</v>
      </c>
      <c r="BG134" s="10">
        <v>8</v>
      </c>
      <c r="BH134" s="10">
        <v>9</v>
      </c>
      <c r="BI134" s="10">
        <v>10</v>
      </c>
      <c r="BJ134" s="10">
        <v>12</v>
      </c>
      <c r="BK134" s="10">
        <v>12</v>
      </c>
      <c r="BL134" s="10">
        <v>13</v>
      </c>
      <c r="BM134" s="10">
        <v>14</v>
      </c>
      <c r="BN134" s="10">
        <v>14</v>
      </c>
      <c r="BO134" s="10">
        <v>14</v>
      </c>
      <c r="BP134" s="10">
        <v>15</v>
      </c>
      <c r="BQ134" s="10">
        <v>18</v>
      </c>
      <c r="BR134" s="10">
        <v>18</v>
      </c>
      <c r="BS134" s="10">
        <v>18</v>
      </c>
      <c r="BT134" s="28">
        <v>0</v>
      </c>
      <c r="BU134" s="28">
        <v>0</v>
      </c>
      <c r="BV134" s="28">
        <v>0</v>
      </c>
      <c r="BW134" s="28">
        <v>0</v>
      </c>
      <c r="BX134" s="28">
        <v>0</v>
      </c>
      <c r="BY134" s="28">
        <v>0</v>
      </c>
      <c r="BZ134" s="28">
        <v>0</v>
      </c>
      <c r="CA134" s="28">
        <v>0</v>
      </c>
      <c r="CB134" s="28">
        <v>0</v>
      </c>
      <c r="CC134" s="28">
        <v>0</v>
      </c>
      <c r="CD134" s="28">
        <v>0</v>
      </c>
      <c r="CE134" s="28">
        <v>0</v>
      </c>
      <c r="CF134" s="28">
        <v>0</v>
      </c>
      <c r="CG134" s="28">
        <v>0</v>
      </c>
      <c r="CH134" s="28">
        <v>0</v>
      </c>
      <c r="CI134" s="28">
        <v>0</v>
      </c>
      <c r="CJ134" s="28">
        <v>0</v>
      </c>
      <c r="CK134" s="28">
        <v>0</v>
      </c>
      <c r="CL134" s="28">
        <v>0</v>
      </c>
      <c r="CM134" s="28">
        <v>0</v>
      </c>
      <c r="CN134" s="28">
        <v>0</v>
      </c>
      <c r="CO134" s="28">
        <v>0</v>
      </c>
      <c r="CP134" s="28">
        <v>0</v>
      </c>
      <c r="CQ134" s="28">
        <v>0</v>
      </c>
      <c r="CR134" s="28">
        <v>0</v>
      </c>
      <c r="CS134" s="28">
        <v>0</v>
      </c>
      <c r="CT134" s="28">
        <v>0</v>
      </c>
      <c r="CU134" s="28">
        <v>0</v>
      </c>
      <c r="CV134" s="28">
        <v>0</v>
      </c>
      <c r="CW134" s="28">
        <v>0</v>
      </c>
      <c r="CX134" s="28">
        <v>0</v>
      </c>
    </row>
    <row r="135" spans="1:102" x14ac:dyDescent="0.25">
      <c r="A135" s="32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2</v>
      </c>
      <c r="AN135" s="10">
        <v>2</v>
      </c>
      <c r="AO135" s="10">
        <v>2</v>
      </c>
      <c r="AP135" s="10">
        <v>2</v>
      </c>
      <c r="AQ135" s="10">
        <v>2</v>
      </c>
      <c r="AR135" s="10">
        <v>2</v>
      </c>
      <c r="AS135" s="10">
        <v>2</v>
      </c>
      <c r="AT135" s="10">
        <v>2</v>
      </c>
      <c r="AU135" s="10">
        <v>2</v>
      </c>
      <c r="AV135" s="10">
        <v>2</v>
      </c>
      <c r="AW135" s="10">
        <v>2</v>
      </c>
      <c r="AX135" s="10">
        <v>2</v>
      </c>
      <c r="AY135" s="10">
        <v>2</v>
      </c>
      <c r="AZ135" s="10">
        <v>2</v>
      </c>
      <c r="BA135" s="10">
        <v>2</v>
      </c>
      <c r="BB135" s="10">
        <v>2</v>
      </c>
      <c r="BC135" s="10">
        <v>3</v>
      </c>
      <c r="BD135" s="10">
        <v>3</v>
      </c>
      <c r="BE135" s="10">
        <v>4</v>
      </c>
      <c r="BF135" s="10">
        <v>5</v>
      </c>
      <c r="BG135" s="10">
        <v>8</v>
      </c>
      <c r="BH135" s="10">
        <v>16</v>
      </c>
      <c r="BI135" s="10">
        <v>20</v>
      </c>
      <c r="BJ135" s="10">
        <v>21</v>
      </c>
      <c r="BK135" s="10">
        <v>25</v>
      </c>
      <c r="BL135" s="10">
        <v>24</v>
      </c>
      <c r="BM135" s="10">
        <v>24</v>
      </c>
      <c r="BN135" s="10">
        <v>24</v>
      </c>
      <c r="BO135" s="10">
        <v>27</v>
      </c>
      <c r="BP135" s="10">
        <v>29</v>
      </c>
      <c r="BQ135" s="10">
        <v>31</v>
      </c>
      <c r="BR135" s="10">
        <v>31</v>
      </c>
      <c r="BS135" s="10">
        <v>31</v>
      </c>
      <c r="BT135" s="28">
        <v>0</v>
      </c>
      <c r="BU135" s="28">
        <v>0</v>
      </c>
      <c r="BV135" s="28">
        <v>0</v>
      </c>
      <c r="BW135" s="28">
        <v>0</v>
      </c>
      <c r="BX135" s="28">
        <v>0</v>
      </c>
      <c r="BY135" s="28">
        <v>0</v>
      </c>
      <c r="BZ135" s="28">
        <v>0</v>
      </c>
      <c r="CA135" s="28">
        <v>0</v>
      </c>
      <c r="CB135" s="28">
        <v>0</v>
      </c>
      <c r="CC135" s="28">
        <v>0</v>
      </c>
      <c r="CD135" s="28">
        <v>0</v>
      </c>
      <c r="CE135" s="28">
        <v>0</v>
      </c>
      <c r="CF135" s="28">
        <v>0</v>
      </c>
      <c r="CG135" s="28">
        <v>0</v>
      </c>
      <c r="CH135" s="28">
        <v>0</v>
      </c>
      <c r="CI135" s="28">
        <v>0</v>
      </c>
      <c r="CJ135" s="28">
        <v>0</v>
      </c>
      <c r="CK135" s="28">
        <v>0</v>
      </c>
      <c r="CL135" s="28">
        <v>0</v>
      </c>
      <c r="CM135" s="28">
        <v>0</v>
      </c>
      <c r="CN135" s="28">
        <v>0</v>
      </c>
      <c r="CO135" s="28">
        <v>0</v>
      </c>
      <c r="CP135" s="28">
        <v>0</v>
      </c>
      <c r="CQ135" s="28">
        <v>0</v>
      </c>
      <c r="CR135" s="28">
        <v>0</v>
      </c>
      <c r="CS135" s="28">
        <v>0</v>
      </c>
      <c r="CT135" s="28">
        <v>0</v>
      </c>
      <c r="CU135" s="28">
        <v>0</v>
      </c>
      <c r="CV135" s="28">
        <v>0</v>
      </c>
      <c r="CW135" s="28">
        <v>0</v>
      </c>
      <c r="CX135" s="28">
        <v>0</v>
      </c>
    </row>
    <row r="136" spans="1:102" x14ac:dyDescent="0.25">
      <c r="A136" s="33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  <c r="W136" s="10">
        <v>31</v>
      </c>
      <c r="X136" s="10">
        <v>33</v>
      </c>
      <c r="Y136" s="10">
        <v>60</v>
      </c>
      <c r="Z136" s="10">
        <v>60</v>
      </c>
      <c r="AA136" s="10">
        <v>63</v>
      </c>
      <c r="AB136" s="10">
        <v>69</v>
      </c>
      <c r="AC136" s="10">
        <v>83</v>
      </c>
      <c r="AD136" s="10">
        <v>86</v>
      </c>
      <c r="AE136" s="10">
        <v>86</v>
      </c>
      <c r="AF136" s="10">
        <v>88</v>
      </c>
      <c r="AG136" s="10">
        <v>90</v>
      </c>
      <c r="AH136" s="10">
        <v>91</v>
      </c>
      <c r="AI136" s="10">
        <v>91</v>
      </c>
      <c r="AJ136" s="10">
        <v>91</v>
      </c>
      <c r="AK136" s="10">
        <v>93</v>
      </c>
      <c r="AL136" s="10">
        <v>93</v>
      </c>
      <c r="AM136" s="10">
        <v>96</v>
      </c>
      <c r="AN136" s="10">
        <v>96</v>
      </c>
      <c r="AO136" s="10">
        <v>99</v>
      </c>
      <c r="AP136" s="10">
        <v>99</v>
      </c>
      <c r="AQ136" s="10">
        <v>99</v>
      </c>
      <c r="AR136" s="10">
        <v>99</v>
      </c>
      <c r="AS136" s="10">
        <v>99</v>
      </c>
      <c r="AT136" s="10">
        <v>100</v>
      </c>
      <c r="AU136" s="10">
        <v>101</v>
      </c>
      <c r="AV136" s="10">
        <v>103</v>
      </c>
      <c r="AW136" s="10">
        <v>105</v>
      </c>
      <c r="AX136" s="10">
        <v>108</v>
      </c>
      <c r="AY136" s="10">
        <v>110</v>
      </c>
      <c r="AZ136" s="10">
        <v>112</v>
      </c>
      <c r="BA136" s="10">
        <v>113</v>
      </c>
      <c r="BB136" s="10">
        <v>113</v>
      </c>
      <c r="BC136" s="10">
        <v>114</v>
      </c>
      <c r="BD136" s="10">
        <v>115</v>
      </c>
      <c r="BE136" s="10">
        <v>115</v>
      </c>
      <c r="BF136" s="10">
        <v>115</v>
      </c>
      <c r="BG136" s="10">
        <v>119</v>
      </c>
      <c r="BH136" s="10">
        <v>119</v>
      </c>
      <c r="BI136" s="10">
        <v>120</v>
      </c>
      <c r="BJ136" s="10">
        <v>121</v>
      </c>
      <c r="BK136" s="10">
        <v>122</v>
      </c>
      <c r="BL136" s="10">
        <v>124</v>
      </c>
      <c r="BM136" s="10">
        <v>124</v>
      </c>
      <c r="BN136" s="10">
        <v>125</v>
      </c>
      <c r="BO136" s="10">
        <v>125</v>
      </c>
      <c r="BP136" s="10">
        <v>125</v>
      </c>
      <c r="BQ136" s="10">
        <v>126</v>
      </c>
      <c r="BR136" s="10">
        <v>127</v>
      </c>
      <c r="BS136" s="10">
        <v>128</v>
      </c>
      <c r="BT136" s="28">
        <v>0</v>
      </c>
      <c r="BU136" s="28">
        <v>0</v>
      </c>
      <c r="BV136" s="28">
        <v>0</v>
      </c>
      <c r="BW136" s="28">
        <v>0</v>
      </c>
      <c r="BX136" s="28">
        <v>0</v>
      </c>
      <c r="BY136" s="28">
        <v>0</v>
      </c>
      <c r="BZ136" s="28">
        <v>0</v>
      </c>
      <c r="CA136" s="28">
        <v>0</v>
      </c>
      <c r="CB136" s="28">
        <v>0</v>
      </c>
      <c r="CC136" s="28">
        <v>0</v>
      </c>
      <c r="CD136" s="28">
        <v>0</v>
      </c>
      <c r="CE136" s="28">
        <v>0</v>
      </c>
      <c r="CF136" s="28">
        <v>0</v>
      </c>
      <c r="CG136" s="28">
        <v>0</v>
      </c>
      <c r="CH136" s="28">
        <v>0</v>
      </c>
      <c r="CI136" s="28">
        <v>0</v>
      </c>
      <c r="CJ136" s="28">
        <v>0</v>
      </c>
      <c r="CK136" s="28">
        <v>0</v>
      </c>
      <c r="CL136" s="28">
        <v>0</v>
      </c>
      <c r="CM136" s="28">
        <v>0</v>
      </c>
      <c r="CN136" s="28">
        <v>0</v>
      </c>
      <c r="CO136" s="28">
        <v>0</v>
      </c>
      <c r="CP136" s="28">
        <v>0</v>
      </c>
      <c r="CQ136" s="28">
        <v>0</v>
      </c>
      <c r="CR136" s="28">
        <v>0</v>
      </c>
      <c r="CS136" s="28">
        <v>0</v>
      </c>
      <c r="CT136" s="28">
        <v>0</v>
      </c>
      <c r="CU136" s="28">
        <v>0</v>
      </c>
      <c r="CV136" s="28">
        <v>0</v>
      </c>
      <c r="CW136" s="28">
        <v>0</v>
      </c>
      <c r="CX136" s="28">
        <v>0</v>
      </c>
    </row>
    <row r="137" spans="1:102" x14ac:dyDescent="0.25">
      <c r="A137" s="34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  <c r="W137" s="10">
        <v>5</v>
      </c>
      <c r="X137" s="10">
        <v>5</v>
      </c>
      <c r="Y137" s="10">
        <v>6</v>
      </c>
      <c r="Z137" s="10">
        <v>6</v>
      </c>
      <c r="AA137" s="10">
        <v>6</v>
      </c>
      <c r="AB137" s="10">
        <v>7</v>
      </c>
      <c r="AC137" s="10">
        <v>9</v>
      </c>
      <c r="AD137" s="10">
        <v>16</v>
      </c>
      <c r="AE137" s="10">
        <v>17</v>
      </c>
      <c r="AF137" s="10">
        <v>18</v>
      </c>
      <c r="AG137" s="10">
        <v>19</v>
      </c>
      <c r="AH137" s="10">
        <v>71</v>
      </c>
      <c r="AI137" s="10">
        <v>75</v>
      </c>
      <c r="AJ137" s="10">
        <v>75</v>
      </c>
      <c r="AK137" s="10">
        <v>115</v>
      </c>
      <c r="AL137" s="10">
        <v>115</v>
      </c>
      <c r="AM137" s="10">
        <v>115</v>
      </c>
      <c r="AN137" s="10">
        <v>115</v>
      </c>
      <c r="AO137" s="10">
        <v>125</v>
      </c>
      <c r="AP137" s="10">
        <v>125</v>
      </c>
      <c r="AQ137" s="10">
        <v>125</v>
      </c>
      <c r="AR137" s="10">
        <v>127</v>
      </c>
      <c r="AS137" s="10">
        <v>127</v>
      </c>
      <c r="AT137" s="10">
        <v>128</v>
      </c>
      <c r="AU137" s="10">
        <v>128</v>
      </c>
      <c r="AV137" s="10">
        <v>128</v>
      </c>
      <c r="AW137" s="10">
        <v>129</v>
      </c>
      <c r="AX137" s="10">
        <v>131</v>
      </c>
      <c r="AY137" s="10">
        <v>131</v>
      </c>
      <c r="AZ137" s="10">
        <v>131</v>
      </c>
      <c r="BA137" s="10">
        <v>131</v>
      </c>
      <c r="BB137" s="10">
        <v>132</v>
      </c>
      <c r="BC137" s="10">
        <v>134</v>
      </c>
      <c r="BD137" s="10">
        <v>135</v>
      </c>
      <c r="BE137" s="10">
        <v>135</v>
      </c>
      <c r="BF137" s="10">
        <v>135</v>
      </c>
      <c r="BG137" s="10">
        <v>137</v>
      </c>
      <c r="BH137" s="10">
        <v>137</v>
      </c>
      <c r="BI137" s="10">
        <v>137</v>
      </c>
      <c r="BJ137" s="10">
        <v>138</v>
      </c>
      <c r="BK137" s="10">
        <v>137</v>
      </c>
      <c r="BL137" s="10">
        <v>141</v>
      </c>
      <c r="BM137" s="10">
        <v>143</v>
      </c>
      <c r="BN137" s="10">
        <v>143</v>
      </c>
      <c r="BO137" s="10">
        <v>143</v>
      </c>
      <c r="BP137" s="10">
        <v>144</v>
      </c>
      <c r="BQ137" s="10">
        <v>146</v>
      </c>
      <c r="BR137" s="10">
        <v>146</v>
      </c>
      <c r="BS137" s="10">
        <v>146</v>
      </c>
      <c r="BT137" s="28">
        <v>0</v>
      </c>
      <c r="BU137" s="28">
        <v>0</v>
      </c>
      <c r="BV137" s="28">
        <v>0</v>
      </c>
      <c r="BW137" s="28">
        <v>0</v>
      </c>
      <c r="BX137" s="28">
        <v>0</v>
      </c>
      <c r="BY137" s="28">
        <v>0</v>
      </c>
      <c r="BZ137" s="28">
        <v>0</v>
      </c>
      <c r="CA137" s="28">
        <v>0</v>
      </c>
      <c r="CB137" s="28">
        <v>0</v>
      </c>
      <c r="CC137" s="28">
        <v>0</v>
      </c>
      <c r="CD137" s="28">
        <v>0</v>
      </c>
      <c r="CE137" s="28">
        <v>0</v>
      </c>
      <c r="CF137" s="28">
        <v>0</v>
      </c>
      <c r="CG137" s="28">
        <v>0</v>
      </c>
      <c r="CH137" s="28">
        <v>0</v>
      </c>
      <c r="CI137" s="28">
        <v>0</v>
      </c>
      <c r="CJ137" s="28">
        <v>0</v>
      </c>
      <c r="CK137" s="28">
        <v>0</v>
      </c>
      <c r="CL137" s="28">
        <v>0</v>
      </c>
      <c r="CM137" s="28">
        <v>0</v>
      </c>
      <c r="CN137" s="28">
        <v>0</v>
      </c>
      <c r="CO137" s="28">
        <v>0</v>
      </c>
      <c r="CP137" s="28">
        <v>0</v>
      </c>
      <c r="CQ137" s="28">
        <v>0</v>
      </c>
      <c r="CR137" s="28">
        <v>0</v>
      </c>
      <c r="CS137" s="28">
        <v>0</v>
      </c>
      <c r="CT137" s="28">
        <v>0</v>
      </c>
      <c r="CU137" s="28">
        <v>0</v>
      </c>
      <c r="CV137" s="28">
        <v>0</v>
      </c>
      <c r="CW137" s="28">
        <v>0</v>
      </c>
      <c r="CX137" s="28">
        <v>0</v>
      </c>
    </row>
    <row r="138" spans="1:102" x14ac:dyDescent="0.25">
      <c r="A138" s="34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  <c r="W138" s="10">
        <v>6</v>
      </c>
      <c r="X138" s="10">
        <v>7</v>
      </c>
      <c r="Y138" s="10">
        <v>7</v>
      </c>
      <c r="Z138" s="10">
        <v>7</v>
      </c>
      <c r="AA138" s="10">
        <v>9</v>
      </c>
      <c r="AB138" s="10">
        <v>9</v>
      </c>
      <c r="AC138" s="10">
        <v>12</v>
      </c>
      <c r="AD138" s="10">
        <v>12</v>
      </c>
      <c r="AE138" s="10">
        <v>12</v>
      </c>
      <c r="AF138" s="10">
        <v>12</v>
      </c>
      <c r="AG138" s="10">
        <v>14</v>
      </c>
      <c r="AH138" s="10">
        <v>15</v>
      </c>
      <c r="AI138" s="10">
        <v>15</v>
      </c>
      <c r="AJ138" s="10">
        <v>16</v>
      </c>
      <c r="AK138" s="10">
        <v>16</v>
      </c>
      <c r="AL138" s="10">
        <v>16</v>
      </c>
      <c r="AM138" s="10">
        <v>18</v>
      </c>
      <c r="AN138" s="10">
        <v>19</v>
      </c>
      <c r="AO138" s="10">
        <v>20</v>
      </c>
      <c r="AP138" s="10">
        <v>23</v>
      </c>
      <c r="AQ138" s="10">
        <v>23</v>
      </c>
      <c r="AR138" s="10">
        <v>23</v>
      </c>
      <c r="AS138" s="10">
        <v>23</v>
      </c>
      <c r="AT138" s="10">
        <v>23</v>
      </c>
      <c r="AU138" s="10">
        <v>23</v>
      </c>
      <c r="AV138" s="10">
        <v>23</v>
      </c>
      <c r="AW138" s="10">
        <v>23</v>
      </c>
      <c r="AX138" s="10">
        <v>25</v>
      </c>
      <c r="AY138" s="10">
        <v>26</v>
      </c>
      <c r="AZ138" s="10">
        <v>26</v>
      </c>
      <c r="BA138" s="10">
        <v>26</v>
      </c>
      <c r="BB138" s="10">
        <v>25</v>
      </c>
      <c r="BC138" s="10">
        <v>26</v>
      </c>
      <c r="BD138" s="10">
        <v>27</v>
      </c>
      <c r="BE138" s="10">
        <v>27</v>
      </c>
      <c r="BF138" s="10">
        <v>29</v>
      </c>
      <c r="BG138" s="10">
        <v>32</v>
      </c>
      <c r="BH138" s="10">
        <v>32</v>
      </c>
      <c r="BI138" s="10">
        <v>32</v>
      </c>
      <c r="BJ138" s="10">
        <v>34</v>
      </c>
      <c r="BK138" s="10">
        <v>34</v>
      </c>
      <c r="BL138" s="10">
        <v>38</v>
      </c>
      <c r="BM138" s="10">
        <v>38</v>
      </c>
      <c r="BN138" s="10">
        <v>39</v>
      </c>
      <c r="BO138" s="10">
        <v>39</v>
      </c>
      <c r="BP138" s="10">
        <v>39</v>
      </c>
      <c r="BQ138" s="10">
        <v>41</v>
      </c>
      <c r="BR138" s="10">
        <v>42</v>
      </c>
      <c r="BS138" s="10">
        <v>42</v>
      </c>
      <c r="BT138" s="28">
        <v>0</v>
      </c>
      <c r="BU138" s="28">
        <v>0</v>
      </c>
      <c r="BV138" s="28">
        <v>0</v>
      </c>
      <c r="BW138" s="28">
        <v>0</v>
      </c>
      <c r="BX138" s="28">
        <v>0</v>
      </c>
      <c r="BY138" s="28">
        <v>0</v>
      </c>
      <c r="BZ138" s="28">
        <v>0</v>
      </c>
      <c r="CA138" s="28">
        <v>0</v>
      </c>
      <c r="CB138" s="28">
        <v>0</v>
      </c>
      <c r="CC138" s="28">
        <v>0</v>
      </c>
      <c r="CD138" s="28">
        <v>0</v>
      </c>
      <c r="CE138" s="28">
        <v>0</v>
      </c>
      <c r="CF138" s="28">
        <v>0</v>
      </c>
      <c r="CG138" s="28">
        <v>0</v>
      </c>
      <c r="CH138" s="28">
        <v>0</v>
      </c>
      <c r="CI138" s="28">
        <v>0</v>
      </c>
      <c r="CJ138" s="28">
        <v>0</v>
      </c>
      <c r="CK138" s="28">
        <v>0</v>
      </c>
      <c r="CL138" s="28">
        <v>0</v>
      </c>
      <c r="CM138" s="28">
        <v>0</v>
      </c>
      <c r="CN138" s="28">
        <v>0</v>
      </c>
      <c r="CO138" s="28">
        <v>0</v>
      </c>
      <c r="CP138" s="28">
        <v>0</v>
      </c>
      <c r="CQ138" s="28">
        <v>0</v>
      </c>
      <c r="CR138" s="28">
        <v>0</v>
      </c>
      <c r="CS138" s="28">
        <v>0</v>
      </c>
      <c r="CT138" s="28">
        <v>0</v>
      </c>
      <c r="CU138" s="28">
        <v>0</v>
      </c>
      <c r="CV138" s="28">
        <v>0</v>
      </c>
      <c r="CW138" s="28">
        <v>0</v>
      </c>
      <c r="CX138" s="28">
        <v>0</v>
      </c>
    </row>
    <row r="139" spans="1:102" x14ac:dyDescent="0.25">
      <c r="A139" s="35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  <c r="W139" s="10">
        <v>48</v>
      </c>
      <c r="X139" s="10">
        <v>51</v>
      </c>
      <c r="Y139" s="10">
        <v>57</v>
      </c>
      <c r="Z139" s="10">
        <v>59</v>
      </c>
      <c r="AA139" s="10">
        <v>65</v>
      </c>
      <c r="AB139" s="10">
        <v>70</v>
      </c>
      <c r="AC139" s="10">
        <v>81</v>
      </c>
      <c r="AD139" s="10">
        <v>91</v>
      </c>
      <c r="AE139" s="10">
        <v>92</v>
      </c>
      <c r="AF139" s="10">
        <v>111</v>
      </c>
      <c r="AG139" s="10">
        <v>126</v>
      </c>
      <c r="AH139" s="10">
        <v>136</v>
      </c>
      <c r="AI139" s="10">
        <v>138</v>
      </c>
      <c r="AJ139" s="10">
        <v>141</v>
      </c>
      <c r="AK139" s="10">
        <v>147</v>
      </c>
      <c r="AL139" s="10">
        <v>147</v>
      </c>
      <c r="AM139" s="10">
        <v>152</v>
      </c>
      <c r="AN139" s="10">
        <v>154</v>
      </c>
      <c r="AO139" s="10">
        <v>169</v>
      </c>
      <c r="AP139" s="10">
        <v>175</v>
      </c>
      <c r="AQ139" s="10">
        <v>178</v>
      </c>
      <c r="AR139" s="10">
        <v>190</v>
      </c>
      <c r="AS139" s="10">
        <v>190</v>
      </c>
      <c r="AT139" s="10">
        <v>205</v>
      </c>
      <c r="AU139" s="10">
        <v>207</v>
      </c>
      <c r="AV139" s="10">
        <v>208</v>
      </c>
      <c r="AW139" s="10">
        <v>209</v>
      </c>
      <c r="AX139" s="10">
        <v>215</v>
      </c>
      <c r="AY139" s="10">
        <v>215</v>
      </c>
      <c r="AZ139" s="10">
        <v>216</v>
      </c>
      <c r="BA139" s="10">
        <v>219</v>
      </c>
      <c r="BB139" s="10">
        <v>221</v>
      </c>
      <c r="BC139" s="10">
        <v>221</v>
      </c>
      <c r="BD139" s="10">
        <v>255</v>
      </c>
      <c r="BE139" s="10">
        <v>260</v>
      </c>
      <c r="BF139" s="10">
        <v>264</v>
      </c>
      <c r="BG139" s="10">
        <v>269</v>
      </c>
      <c r="BH139" s="10">
        <v>269</v>
      </c>
      <c r="BI139" s="10">
        <v>274</v>
      </c>
      <c r="BJ139" s="10">
        <v>278</v>
      </c>
      <c r="BK139" s="10">
        <v>283</v>
      </c>
      <c r="BL139" s="10">
        <v>290</v>
      </c>
      <c r="BM139" s="10">
        <v>295</v>
      </c>
      <c r="BN139" s="10">
        <v>300</v>
      </c>
      <c r="BO139" s="10">
        <v>303</v>
      </c>
      <c r="BP139" s="10">
        <v>308</v>
      </c>
      <c r="BQ139" s="10">
        <v>308</v>
      </c>
      <c r="BR139" s="10">
        <v>311</v>
      </c>
      <c r="BS139" s="10">
        <v>314</v>
      </c>
      <c r="BT139" s="28">
        <v>0</v>
      </c>
      <c r="BU139" s="28">
        <v>0</v>
      </c>
      <c r="BV139" s="28">
        <v>0</v>
      </c>
      <c r="BW139" s="28">
        <v>0</v>
      </c>
      <c r="BX139" s="28">
        <v>0</v>
      </c>
      <c r="BY139" s="28">
        <v>0</v>
      </c>
      <c r="BZ139" s="28">
        <v>0</v>
      </c>
      <c r="CA139" s="28">
        <v>0</v>
      </c>
      <c r="CB139" s="28">
        <v>0</v>
      </c>
      <c r="CC139" s="28">
        <v>0</v>
      </c>
      <c r="CD139" s="28">
        <v>0</v>
      </c>
      <c r="CE139" s="28">
        <v>0</v>
      </c>
      <c r="CF139" s="28">
        <v>0</v>
      </c>
      <c r="CG139" s="28">
        <v>0</v>
      </c>
      <c r="CH139" s="28">
        <v>0</v>
      </c>
      <c r="CI139" s="28">
        <v>0</v>
      </c>
      <c r="CJ139" s="28">
        <v>0</v>
      </c>
      <c r="CK139" s="28">
        <v>0</v>
      </c>
      <c r="CL139" s="28">
        <v>0</v>
      </c>
      <c r="CM139" s="28">
        <v>0</v>
      </c>
      <c r="CN139" s="28">
        <v>0</v>
      </c>
      <c r="CO139" s="28">
        <v>0</v>
      </c>
      <c r="CP139" s="28">
        <v>0</v>
      </c>
      <c r="CQ139" s="28">
        <v>0</v>
      </c>
      <c r="CR139" s="28">
        <v>0</v>
      </c>
      <c r="CS139" s="28">
        <v>0</v>
      </c>
      <c r="CT139" s="28">
        <v>0</v>
      </c>
      <c r="CU139" s="28">
        <v>0</v>
      </c>
      <c r="CV139" s="28">
        <v>0</v>
      </c>
      <c r="CW139" s="28">
        <v>0</v>
      </c>
      <c r="CX139" s="28">
        <v>0</v>
      </c>
    </row>
  </sheetData>
  <mergeCells count="24"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</mergeCells>
  <conditionalFormatting sqref="BC1:BR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CX2 BT3:CX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BS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BS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BS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DG54"/>
  <sheetViews>
    <sheetView zoomScale="60" zoomScaleNormal="60" workbookViewId="0">
      <pane xSplit="1" ySplit="10" topLeftCell="BG11" activePane="bottomRight" state="frozen"/>
      <selection pane="topRight" activeCell="B1" sqref="B1"/>
      <selection pane="bottomLeft" activeCell="A11" sqref="A11"/>
      <selection pane="bottomRight" activeCell="DG5" sqref="DG5"/>
    </sheetView>
  </sheetViews>
  <sheetFormatPr defaultRowHeight="15" x14ac:dyDescent="0.25"/>
  <cols>
    <col min="1" max="1" width="13.28515625" bestFit="1" customWidth="1"/>
    <col min="2" max="81" width="6.140625" customWidth="1"/>
    <col min="82" max="111" width="6.28515625" bestFit="1" customWidth="1"/>
  </cols>
  <sheetData>
    <row r="1" spans="1:111" s="10" customFormat="1" x14ac:dyDescent="0.25">
      <c r="A1" s="10" t="s">
        <v>251</v>
      </c>
      <c r="B1" s="9" t="s">
        <v>250</v>
      </c>
    </row>
    <row r="2" spans="1:111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G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0</v>
      </c>
      <c r="CC2" s="18">
        <f t="shared" si="2"/>
        <v>0</v>
      </c>
      <c r="CD2" s="18">
        <f t="shared" si="2"/>
        <v>0</v>
      </c>
      <c r="CE2" s="18">
        <f t="shared" si="2"/>
        <v>0</v>
      </c>
      <c r="CF2" s="18">
        <f t="shared" si="2"/>
        <v>0</v>
      </c>
      <c r="CG2" s="18">
        <f t="shared" si="2"/>
        <v>0</v>
      </c>
      <c r="CH2" s="18">
        <f t="shared" si="2"/>
        <v>0</v>
      </c>
      <c r="CI2" s="18">
        <f t="shared" si="2"/>
        <v>0</v>
      </c>
      <c r="CJ2" s="18">
        <f t="shared" si="2"/>
        <v>0</v>
      </c>
      <c r="CK2" s="18">
        <f t="shared" si="2"/>
        <v>0</v>
      </c>
      <c r="CL2" s="18">
        <f t="shared" si="2"/>
        <v>0</v>
      </c>
      <c r="CM2" s="18">
        <f t="shared" si="2"/>
        <v>0</v>
      </c>
      <c r="CN2" s="18">
        <f t="shared" si="2"/>
        <v>0</v>
      </c>
      <c r="CO2" s="18">
        <f t="shared" si="2"/>
        <v>0</v>
      </c>
      <c r="CP2" s="18">
        <f t="shared" si="2"/>
        <v>0</v>
      </c>
      <c r="CQ2" s="18">
        <f t="shared" si="2"/>
        <v>0</v>
      </c>
      <c r="CR2" s="18">
        <f t="shared" si="2"/>
        <v>0</v>
      </c>
      <c r="CS2" s="18">
        <f t="shared" si="2"/>
        <v>0</v>
      </c>
      <c r="CT2" s="18">
        <f t="shared" si="2"/>
        <v>0</v>
      </c>
      <c r="CU2" s="18">
        <f t="shared" si="2"/>
        <v>0</v>
      </c>
      <c r="CV2" s="18">
        <f t="shared" si="2"/>
        <v>0</v>
      </c>
      <c r="CW2" s="18">
        <f t="shared" si="2"/>
        <v>0</v>
      </c>
      <c r="CX2" s="18">
        <f t="shared" si="2"/>
        <v>0</v>
      </c>
      <c r="CY2" s="18">
        <f t="shared" si="2"/>
        <v>0</v>
      </c>
      <c r="CZ2" s="18">
        <f t="shared" si="2"/>
        <v>0</v>
      </c>
      <c r="DA2" s="18">
        <f t="shared" si="2"/>
        <v>0</v>
      </c>
      <c r="DB2" s="18">
        <f t="shared" si="2"/>
        <v>0</v>
      </c>
      <c r="DC2" s="18">
        <f t="shared" si="2"/>
        <v>0</v>
      </c>
      <c r="DD2" s="18">
        <f t="shared" si="2"/>
        <v>0</v>
      </c>
      <c r="DE2" s="18">
        <f t="shared" si="2"/>
        <v>0</v>
      </c>
      <c r="DF2" s="18">
        <f t="shared" si="2"/>
        <v>0</v>
      </c>
      <c r="DG2" s="18">
        <f t="shared" si="2"/>
        <v>0</v>
      </c>
    </row>
    <row r="3" spans="1:111" s="10" customFormat="1" x14ac:dyDescent="0.25">
      <c r="A3" s="10" t="s">
        <v>270</v>
      </c>
      <c r="B3" s="21">
        <f t="shared" ref="B3:AG3" si="3">(B8/MAX(1,B7))*100</f>
        <v>0</v>
      </c>
      <c r="C3" s="21">
        <f t="shared" si="3"/>
        <v>0</v>
      </c>
      <c r="D3" s="21">
        <f t="shared" si="3"/>
        <v>0</v>
      </c>
      <c r="E3" s="21">
        <f t="shared" si="3"/>
        <v>0</v>
      </c>
      <c r="F3" s="21">
        <f t="shared" si="3"/>
        <v>0</v>
      </c>
      <c r="G3" s="21">
        <f t="shared" si="3"/>
        <v>0</v>
      </c>
      <c r="H3" s="21">
        <f t="shared" si="3"/>
        <v>0</v>
      </c>
      <c r="I3" s="21">
        <f t="shared" si="3"/>
        <v>0</v>
      </c>
      <c r="J3" s="21">
        <f t="shared" si="3"/>
        <v>0</v>
      </c>
      <c r="K3" s="21">
        <f t="shared" si="3"/>
        <v>0</v>
      </c>
      <c r="L3" s="21">
        <f t="shared" si="3"/>
        <v>0</v>
      </c>
      <c r="M3" s="21">
        <f t="shared" si="3"/>
        <v>0</v>
      </c>
      <c r="N3" s="21">
        <f t="shared" si="3"/>
        <v>0</v>
      </c>
      <c r="O3" s="21">
        <f t="shared" si="3"/>
        <v>0</v>
      </c>
      <c r="P3" s="21">
        <f t="shared" si="3"/>
        <v>0</v>
      </c>
      <c r="Q3" s="21">
        <f t="shared" si="3"/>
        <v>0</v>
      </c>
      <c r="R3" s="21">
        <f t="shared" si="3"/>
        <v>0</v>
      </c>
      <c r="S3" s="21">
        <f t="shared" si="3"/>
        <v>0</v>
      </c>
      <c r="T3" s="21">
        <f t="shared" si="3"/>
        <v>0</v>
      </c>
      <c r="U3" s="21">
        <f t="shared" si="3"/>
        <v>0</v>
      </c>
      <c r="V3" s="21">
        <f t="shared" si="3"/>
        <v>0</v>
      </c>
      <c r="W3" s="21">
        <f t="shared" si="3"/>
        <v>0</v>
      </c>
      <c r="X3" s="21">
        <f t="shared" si="3"/>
        <v>0</v>
      </c>
      <c r="Y3" s="21">
        <f t="shared" si="3"/>
        <v>0</v>
      </c>
      <c r="Z3" s="21">
        <f t="shared" si="3"/>
        <v>0</v>
      </c>
      <c r="AA3" s="21">
        <f t="shared" si="3"/>
        <v>0</v>
      </c>
      <c r="AB3" s="21">
        <f t="shared" si="3"/>
        <v>0</v>
      </c>
      <c r="AC3" s="21">
        <f t="shared" si="3"/>
        <v>0</v>
      </c>
      <c r="AD3" s="21">
        <f t="shared" si="3"/>
        <v>0</v>
      </c>
      <c r="AE3" s="21">
        <f t="shared" si="3"/>
        <v>0</v>
      </c>
      <c r="AF3" s="21">
        <f t="shared" si="3"/>
        <v>0</v>
      </c>
      <c r="AG3" s="21">
        <f t="shared" si="3"/>
        <v>0</v>
      </c>
      <c r="AH3" s="21">
        <f t="shared" ref="AH3:BM3" si="4">(AH8/MAX(1,AH7))*100</f>
        <v>0</v>
      </c>
      <c r="AI3" s="21">
        <f t="shared" si="4"/>
        <v>0</v>
      </c>
      <c r="AJ3" s="21">
        <f t="shared" si="4"/>
        <v>0</v>
      </c>
      <c r="AK3" s="21">
        <f t="shared" si="4"/>
        <v>0</v>
      </c>
      <c r="AL3" s="21">
        <f t="shared" si="4"/>
        <v>0</v>
      </c>
      <c r="AM3" s="21">
        <f t="shared" si="4"/>
        <v>0</v>
      </c>
      <c r="AN3" s="21">
        <f t="shared" si="4"/>
        <v>0</v>
      </c>
      <c r="AO3" s="21">
        <f t="shared" si="4"/>
        <v>0</v>
      </c>
      <c r="AP3" s="21">
        <f t="shared" si="4"/>
        <v>0</v>
      </c>
      <c r="AQ3" s="21">
        <f t="shared" si="4"/>
        <v>0</v>
      </c>
      <c r="AR3" s="21">
        <f t="shared" si="4"/>
        <v>0</v>
      </c>
      <c r="AS3" s="21">
        <f t="shared" si="4"/>
        <v>0</v>
      </c>
      <c r="AT3" s="21">
        <f t="shared" si="4"/>
        <v>0</v>
      </c>
      <c r="AU3" s="21">
        <f t="shared" si="4"/>
        <v>0</v>
      </c>
      <c r="AV3" s="21">
        <f t="shared" si="4"/>
        <v>0</v>
      </c>
      <c r="AW3" s="21">
        <f t="shared" si="4"/>
        <v>0</v>
      </c>
      <c r="AX3" s="21">
        <f t="shared" si="4"/>
        <v>0</v>
      </c>
      <c r="AY3" s="21">
        <f t="shared" si="4"/>
        <v>0</v>
      </c>
      <c r="AZ3" s="21">
        <f t="shared" si="4"/>
        <v>0</v>
      </c>
      <c r="BA3" s="21">
        <f t="shared" si="4"/>
        <v>0</v>
      </c>
      <c r="BB3" s="21">
        <f t="shared" si="4"/>
        <v>0</v>
      </c>
      <c r="BC3" s="21">
        <f t="shared" si="4"/>
        <v>0</v>
      </c>
      <c r="BD3" s="21">
        <f t="shared" si="4"/>
        <v>0</v>
      </c>
      <c r="BE3" s="21">
        <f t="shared" si="4"/>
        <v>0</v>
      </c>
      <c r="BF3" s="21">
        <f t="shared" si="4"/>
        <v>0</v>
      </c>
      <c r="BG3" s="21">
        <f t="shared" si="4"/>
        <v>0</v>
      </c>
      <c r="BH3" s="21">
        <f t="shared" si="4"/>
        <v>0</v>
      </c>
      <c r="BI3" s="21">
        <f t="shared" si="4"/>
        <v>0</v>
      </c>
      <c r="BJ3" s="21">
        <f t="shared" si="4"/>
        <v>0</v>
      </c>
      <c r="BK3" s="21">
        <f t="shared" si="4"/>
        <v>0</v>
      </c>
      <c r="BL3" s="21">
        <f t="shared" si="4"/>
        <v>0</v>
      </c>
      <c r="BM3" s="21">
        <f t="shared" si="4"/>
        <v>0</v>
      </c>
      <c r="BN3" s="21">
        <f t="shared" ref="BN3:DG3" si="5">(BN8/MAX(1,BN7))*100</f>
        <v>0</v>
      </c>
      <c r="BO3" s="21">
        <f t="shared" si="5"/>
        <v>0</v>
      </c>
      <c r="BP3" s="21">
        <f t="shared" si="5"/>
        <v>0</v>
      </c>
      <c r="BQ3" s="21">
        <f t="shared" si="5"/>
        <v>0</v>
      </c>
      <c r="BR3" s="21">
        <f t="shared" si="5"/>
        <v>0</v>
      </c>
      <c r="BS3" s="21">
        <f t="shared" si="5"/>
        <v>0</v>
      </c>
      <c r="BT3" s="21">
        <f t="shared" si="5"/>
        <v>0</v>
      </c>
      <c r="BU3" s="21">
        <f t="shared" si="5"/>
        <v>0</v>
      </c>
      <c r="BV3" s="21">
        <f t="shared" si="5"/>
        <v>0</v>
      </c>
      <c r="BW3" s="21">
        <f t="shared" si="5"/>
        <v>0</v>
      </c>
      <c r="BX3" s="21">
        <f t="shared" si="5"/>
        <v>0</v>
      </c>
      <c r="BY3" s="21">
        <f t="shared" si="5"/>
        <v>0</v>
      </c>
      <c r="BZ3" s="21">
        <f t="shared" si="5"/>
        <v>0</v>
      </c>
      <c r="CA3" s="21">
        <f t="shared" si="5"/>
        <v>0</v>
      </c>
      <c r="CB3" s="21">
        <f t="shared" si="5"/>
        <v>0</v>
      </c>
      <c r="CC3" s="21">
        <f t="shared" si="5"/>
        <v>0</v>
      </c>
      <c r="CD3" s="21">
        <f t="shared" si="5"/>
        <v>0</v>
      </c>
      <c r="CE3" s="21">
        <f t="shared" si="5"/>
        <v>0</v>
      </c>
      <c r="CF3" s="21">
        <f t="shared" si="5"/>
        <v>0</v>
      </c>
      <c r="CG3" s="21">
        <f t="shared" si="5"/>
        <v>0</v>
      </c>
      <c r="CH3" s="21">
        <f t="shared" si="5"/>
        <v>0</v>
      </c>
      <c r="CI3" s="21">
        <f t="shared" si="5"/>
        <v>0</v>
      </c>
      <c r="CJ3" s="21">
        <f t="shared" si="5"/>
        <v>0</v>
      </c>
      <c r="CK3" s="21">
        <f t="shared" si="5"/>
        <v>0</v>
      </c>
      <c r="CL3" s="21">
        <f t="shared" si="5"/>
        <v>0</v>
      </c>
      <c r="CM3" s="21">
        <f t="shared" si="5"/>
        <v>0</v>
      </c>
      <c r="CN3" s="21">
        <f t="shared" si="5"/>
        <v>0</v>
      </c>
      <c r="CO3" s="21">
        <f t="shared" si="5"/>
        <v>0</v>
      </c>
      <c r="CP3" s="21">
        <f t="shared" si="5"/>
        <v>0</v>
      </c>
      <c r="CQ3" s="21">
        <f t="shared" si="5"/>
        <v>0</v>
      </c>
      <c r="CR3" s="21">
        <f t="shared" si="5"/>
        <v>0</v>
      </c>
      <c r="CS3" s="21">
        <f t="shared" si="5"/>
        <v>0</v>
      </c>
      <c r="CT3" s="21">
        <f t="shared" si="5"/>
        <v>0</v>
      </c>
      <c r="CU3" s="21">
        <f t="shared" si="5"/>
        <v>0</v>
      </c>
      <c r="CV3" s="21">
        <f t="shared" si="5"/>
        <v>0</v>
      </c>
      <c r="CW3" s="21">
        <f t="shared" si="5"/>
        <v>0</v>
      </c>
      <c r="CX3" s="21">
        <f t="shared" si="5"/>
        <v>0</v>
      </c>
      <c r="CY3" s="21">
        <f t="shared" si="5"/>
        <v>0</v>
      </c>
      <c r="CZ3" s="21">
        <f t="shared" si="5"/>
        <v>0</v>
      </c>
      <c r="DA3" s="21">
        <f t="shared" si="5"/>
        <v>0</v>
      </c>
      <c r="DB3" s="21">
        <f t="shared" si="5"/>
        <v>0</v>
      </c>
      <c r="DC3" s="21">
        <f t="shared" si="5"/>
        <v>0</v>
      </c>
      <c r="DD3" s="21">
        <f t="shared" si="5"/>
        <v>0</v>
      </c>
      <c r="DE3" s="21">
        <f t="shared" si="5"/>
        <v>0</v>
      </c>
      <c r="DF3" s="21">
        <f t="shared" si="5"/>
        <v>0</v>
      </c>
      <c r="DG3" s="21">
        <f t="shared" si="5"/>
        <v>0</v>
      </c>
    </row>
    <row r="4" spans="1:111" x14ac:dyDescent="0.2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3.9370078740157481</v>
      </c>
      <c r="AM4" s="10">
        <f t="shared" si="7"/>
        <v>6.7164179104477615</v>
      </c>
      <c r="AN4" s="10">
        <f t="shared" si="7"/>
        <v>4.0935672514619883</v>
      </c>
      <c r="AO4" s="10">
        <f t="shared" si="7"/>
        <v>13.888888888888889</v>
      </c>
      <c r="AP4" s="10">
        <f t="shared" si="7"/>
        <v>7.741935483870968</v>
      </c>
      <c r="AQ4" s="10">
        <f t="shared" si="7"/>
        <v>8.3832335329341312</v>
      </c>
      <c r="AR4" s="10">
        <f t="shared" si="7"/>
        <v>7.0175438596491224</v>
      </c>
      <c r="AS4" s="10">
        <f t="shared" si="7"/>
        <v>9.1549295774647899</v>
      </c>
      <c r="AT4" s="10">
        <f t="shared" si="7"/>
        <v>13.725490196078432</v>
      </c>
      <c r="AU4" s="10">
        <f t="shared" si="7"/>
        <v>4.9019607843137258</v>
      </c>
      <c r="AV4" s="10">
        <f t="shared" si="7"/>
        <v>13.392857142857142</v>
      </c>
      <c r="AW4" s="10">
        <f t="shared" si="7"/>
        <v>8.7557603686635943</v>
      </c>
      <c r="AX4" s="10">
        <f t="shared" si="7"/>
        <v>700</v>
      </c>
      <c r="AY4" s="10">
        <f t="shared" si="7"/>
        <v>1.89873417721519</v>
      </c>
      <c r="AZ4" s="10">
        <f t="shared" si="7"/>
        <v>5.0228310502283104</v>
      </c>
      <c r="BA4" s="10">
        <f t="shared" si="7"/>
        <v>4.5454545454545459</v>
      </c>
      <c r="BB4" s="10">
        <f t="shared" si="7"/>
        <v>3.9473684210526314</v>
      </c>
      <c r="BC4" s="10">
        <f t="shared" si="7"/>
        <v>9.3525179856115113</v>
      </c>
      <c r="BD4" s="10">
        <f t="shared" si="7"/>
        <v>4.1450777202072544</v>
      </c>
      <c r="BE4" s="10">
        <f t="shared" si="7"/>
        <v>7.7551020408163263</v>
      </c>
      <c r="BF4" s="10">
        <f t="shared" si="7"/>
        <v>3.4482758620689653</v>
      </c>
      <c r="BG4" s="10">
        <f t="shared" si="7"/>
        <v>7.0588235294117645</v>
      </c>
      <c r="BH4" s="10">
        <f t="shared" si="7"/>
        <v>4.2735042735042734</v>
      </c>
      <c r="BI4" s="10">
        <f t="shared" si="7"/>
        <v>8.3333333333333321</v>
      </c>
      <c r="BJ4" s="10">
        <f t="shared" si="7"/>
        <v>14.14141414141414</v>
      </c>
      <c r="BK4" s="10">
        <f t="shared" si="7"/>
        <v>5.2631578947368416</v>
      </c>
      <c r="BL4" s="10">
        <f t="shared" si="7"/>
        <v>7.4074074074074066</v>
      </c>
      <c r="BM4" s="10">
        <f t="shared" si="7"/>
        <v>4.0935672514619883</v>
      </c>
      <c r="BN4" s="10">
        <f t="shared" ref="BN4:DG4" si="8">(BN9/MAX(1,BN7))*100</f>
        <v>9.8765432098765427</v>
      </c>
      <c r="BO4" s="10">
        <f t="shared" si="8"/>
        <v>6.1224489795918364</v>
      </c>
      <c r="BP4" s="10">
        <f t="shared" si="8"/>
        <v>4.8780487804878048</v>
      </c>
      <c r="BQ4" s="10">
        <f t="shared" si="8"/>
        <v>5.982905982905983</v>
      </c>
      <c r="BR4" s="10">
        <f t="shared" si="8"/>
        <v>2.109704641350211</v>
      </c>
      <c r="BS4" s="10">
        <f t="shared" si="8"/>
        <v>5.7142857142857144</v>
      </c>
      <c r="BT4" s="10">
        <f t="shared" si="8"/>
        <v>12.328767123287671</v>
      </c>
      <c r="BU4" s="10">
        <f t="shared" si="8"/>
        <v>3.4722222222222223</v>
      </c>
      <c r="BV4" s="10">
        <f t="shared" si="8"/>
        <v>6.9565217391304346</v>
      </c>
      <c r="BW4" s="10">
        <f t="shared" si="8"/>
        <v>0</v>
      </c>
      <c r="BX4" s="10">
        <f t="shared" si="8"/>
        <v>6.9444444444444446</v>
      </c>
      <c r="BY4" s="10">
        <f t="shared" si="8"/>
        <v>9.3023255813953494</v>
      </c>
      <c r="BZ4" s="10">
        <f t="shared" si="8"/>
        <v>15.217391304347828</v>
      </c>
      <c r="CA4" s="10">
        <f t="shared" si="8"/>
        <v>1.1173184357541899</v>
      </c>
      <c r="CB4" s="10">
        <f t="shared" si="8"/>
        <v>0</v>
      </c>
      <c r="CC4" s="10">
        <f t="shared" si="8"/>
        <v>0</v>
      </c>
      <c r="CD4" s="28">
        <f t="shared" si="8"/>
        <v>0</v>
      </c>
      <c r="CE4" s="28">
        <f t="shared" si="8"/>
        <v>0</v>
      </c>
      <c r="CF4" s="28">
        <f t="shared" si="8"/>
        <v>0</v>
      </c>
      <c r="CG4" s="28">
        <f t="shared" si="8"/>
        <v>0</v>
      </c>
      <c r="CH4" s="28">
        <f t="shared" si="8"/>
        <v>0</v>
      </c>
      <c r="CI4" s="28">
        <f t="shared" si="8"/>
        <v>0</v>
      </c>
      <c r="CJ4" s="28">
        <f t="shared" si="8"/>
        <v>0</v>
      </c>
      <c r="CK4" s="28">
        <f t="shared" si="8"/>
        <v>0</v>
      </c>
      <c r="CL4" s="28">
        <f t="shared" si="8"/>
        <v>0</v>
      </c>
      <c r="CM4" s="28">
        <f t="shared" si="8"/>
        <v>0</v>
      </c>
      <c r="CN4" s="28">
        <f t="shared" si="8"/>
        <v>0</v>
      </c>
      <c r="CO4" s="28">
        <f t="shared" si="8"/>
        <v>0</v>
      </c>
      <c r="CP4" s="28">
        <f t="shared" si="8"/>
        <v>0</v>
      </c>
      <c r="CQ4" s="28">
        <f t="shared" si="8"/>
        <v>0</v>
      </c>
      <c r="CR4" s="28">
        <f t="shared" si="8"/>
        <v>0</v>
      </c>
      <c r="CS4" s="28">
        <f t="shared" si="8"/>
        <v>0</v>
      </c>
      <c r="CT4" s="28">
        <f t="shared" si="8"/>
        <v>0</v>
      </c>
      <c r="CU4" s="28">
        <f t="shared" si="8"/>
        <v>0</v>
      </c>
      <c r="CV4" s="28">
        <f t="shared" si="8"/>
        <v>0</v>
      </c>
      <c r="CW4" s="28">
        <f t="shared" si="8"/>
        <v>0</v>
      </c>
      <c r="CX4" s="28">
        <f t="shared" si="8"/>
        <v>0</v>
      </c>
      <c r="CY4" s="28">
        <f t="shared" si="8"/>
        <v>0</v>
      </c>
      <c r="CZ4" s="28">
        <f t="shared" si="8"/>
        <v>0</v>
      </c>
      <c r="DA4" s="28">
        <f t="shared" si="8"/>
        <v>0</v>
      </c>
      <c r="DB4" s="28">
        <f t="shared" si="8"/>
        <v>0</v>
      </c>
      <c r="DC4" s="28">
        <f t="shared" si="8"/>
        <v>0</v>
      </c>
      <c r="DD4" s="28">
        <f t="shared" si="8"/>
        <v>0</v>
      </c>
      <c r="DE4" s="28">
        <f t="shared" si="8"/>
        <v>0</v>
      </c>
      <c r="DF4" s="28">
        <f t="shared" si="8"/>
        <v>0</v>
      </c>
      <c r="DG4" s="28">
        <f t="shared" si="8"/>
        <v>0</v>
      </c>
    </row>
    <row r="5" spans="1:111" s="10" customFormat="1" x14ac:dyDescent="0.25"/>
    <row r="6" spans="1:111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0</v>
      </c>
      <c r="CC6" s="12">
        <f>MAX(0, (dc!CC2-dc!CB2))</f>
        <v>0</v>
      </c>
      <c r="CD6" s="12">
        <f>MAX(0, (dc!CD2-dc!CC2))</f>
        <v>0</v>
      </c>
      <c r="CE6" s="12">
        <f>MAX(0, (dc!CE2-dc!CD2))</f>
        <v>0</v>
      </c>
      <c r="CF6" s="12">
        <f>MAX(0, (dc!CF2-dc!CE2))</f>
        <v>0</v>
      </c>
      <c r="CG6" s="12">
        <f>MAX(0, (dc!CG2-dc!CF2))</f>
        <v>0</v>
      </c>
      <c r="CH6" s="12">
        <f>MAX(0, (dc!CH2-dc!CG2))</f>
        <v>0</v>
      </c>
      <c r="CI6" s="12">
        <f>MAX(0, (dc!CI2-dc!CH2))</f>
        <v>0</v>
      </c>
      <c r="CJ6" s="12">
        <f>MAX(0, (dc!CJ2-dc!CI2))</f>
        <v>0</v>
      </c>
      <c r="CK6" s="12">
        <f>MAX(0, (dc!CK2-dc!CJ2))</f>
        <v>0</v>
      </c>
      <c r="CL6" s="12">
        <f>MAX(0, (dc!CL2-dc!CK2))</f>
        <v>0</v>
      </c>
      <c r="CM6" s="12">
        <f>MAX(0, (dc!CM2-dc!CL2))</f>
        <v>0</v>
      </c>
      <c r="CN6" s="12">
        <f>MAX(0, (dc!CN2-dc!CM2))</f>
        <v>0</v>
      </c>
      <c r="CO6" s="12">
        <f>MAX(0, (dc!CO2-dc!CN2))</f>
        <v>0</v>
      </c>
      <c r="CP6" s="12">
        <f>MAX(0, (dc!CP2-dc!CO2))</f>
        <v>0</v>
      </c>
      <c r="CQ6" s="12">
        <f>MAX(0, (dc!CQ2-dc!CP2))</f>
        <v>0</v>
      </c>
      <c r="CR6" s="12">
        <f>MAX(0, (dc!CR2-dc!CQ2))</f>
        <v>0</v>
      </c>
      <c r="CS6" s="12">
        <f>MAX(0, (dc!CS2-dc!CR2))</f>
        <v>0</v>
      </c>
      <c r="CT6" s="12">
        <f>MAX(0, (dc!CT2-dc!CS2))</f>
        <v>0</v>
      </c>
      <c r="CU6" s="12">
        <f>MAX(0, (dc!CU2-dc!CT2))</f>
        <v>0</v>
      </c>
      <c r="CV6" s="12">
        <f>MAX(0, (dc!CV2-dc!CU2))</f>
        <v>0</v>
      </c>
      <c r="CW6" s="12">
        <f>MAX(0, (dc!CW2-dc!CV2))</f>
        <v>0</v>
      </c>
      <c r="CX6" s="12">
        <f>MAX(0, (dc!CX2-dc!CW2))</f>
        <v>0</v>
      </c>
      <c r="CY6" s="12">
        <f>MAX(0, (dc!CY2-dc!CX2))</f>
        <v>0</v>
      </c>
      <c r="CZ6" s="12">
        <f>MAX(0, (dc!CZ2-dc!CY2))</f>
        <v>0</v>
      </c>
      <c r="DA6" s="12">
        <f>MAX(0, (dc!DA2-dc!CZ2))</f>
        <v>0</v>
      </c>
      <c r="DB6" s="12">
        <f>MAX(0, (dc!DB2-dc!DA2))</f>
        <v>0</v>
      </c>
      <c r="DC6" s="12">
        <f>MAX(0, (dc!DC2-dc!DB2))</f>
        <v>0</v>
      </c>
      <c r="DD6" s="12">
        <f>MAX(0, (dc!DD2-dc!DC2))</f>
        <v>0</v>
      </c>
      <c r="DE6" s="12">
        <f>MAX(0, (dc!DE2-dc!DD2))</f>
        <v>0</v>
      </c>
      <c r="DF6" s="12">
        <f>MAX(0, (dc!DF2-dc!DE2))</f>
        <v>0</v>
      </c>
      <c r="DG6" s="12">
        <f>MAX(0, (dc!DG2-dc!DF2))</f>
        <v>0</v>
      </c>
    </row>
    <row r="7" spans="1:111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0</v>
      </c>
      <c r="CC7" s="12">
        <f>MAX(0, (dc!CC3-dc!CB3))</f>
        <v>0</v>
      </c>
      <c r="CD7" s="12">
        <f>MAX(0, (dc!CD3-dc!CC3))</f>
        <v>0</v>
      </c>
      <c r="CE7" s="12">
        <f>MAX(0, (dc!CE3-dc!CD3))</f>
        <v>0</v>
      </c>
      <c r="CF7" s="12">
        <f>MAX(0, (dc!CF3-dc!CE3))</f>
        <v>0</v>
      </c>
      <c r="CG7" s="12">
        <f>MAX(0, (dc!CG3-dc!CF3))</f>
        <v>0</v>
      </c>
      <c r="CH7" s="12">
        <f>MAX(0, (dc!CH3-dc!CG3))</f>
        <v>0</v>
      </c>
      <c r="CI7" s="12">
        <f>MAX(0, (dc!CI3-dc!CH3))</f>
        <v>0</v>
      </c>
      <c r="CJ7" s="12">
        <f>MAX(0, (dc!CJ3-dc!CI3))</f>
        <v>0</v>
      </c>
      <c r="CK7" s="12">
        <f>MAX(0, (dc!CK3-dc!CJ3))</f>
        <v>0</v>
      </c>
      <c r="CL7" s="12">
        <f>MAX(0, (dc!CL3-dc!CK3))</f>
        <v>0</v>
      </c>
      <c r="CM7" s="12">
        <f>MAX(0, (dc!CM3-dc!CL3))</f>
        <v>0</v>
      </c>
      <c r="CN7" s="12">
        <f>MAX(0, (dc!CN3-dc!CM3))</f>
        <v>0</v>
      </c>
      <c r="CO7" s="12">
        <f>MAX(0, (dc!CO3-dc!CN3))</f>
        <v>0</v>
      </c>
      <c r="CP7" s="12">
        <f>MAX(0, (dc!CP3-dc!CO3))</f>
        <v>0</v>
      </c>
      <c r="CQ7" s="12">
        <f>MAX(0, (dc!CQ3-dc!CP3))</f>
        <v>0</v>
      </c>
      <c r="CR7" s="12">
        <f>MAX(0, (dc!CR3-dc!CQ3))</f>
        <v>0</v>
      </c>
      <c r="CS7" s="12">
        <f>MAX(0, (dc!CS3-dc!CR3))</f>
        <v>0</v>
      </c>
      <c r="CT7" s="12">
        <f>MAX(0, (dc!CT3-dc!CS3))</f>
        <v>0</v>
      </c>
      <c r="CU7" s="12">
        <f>MAX(0, (dc!CU3-dc!CT3))</f>
        <v>0</v>
      </c>
      <c r="CV7" s="12">
        <f>MAX(0, (dc!CV3-dc!CU3))</f>
        <v>0</v>
      </c>
      <c r="CW7" s="12">
        <f>MAX(0, (dc!CW3-dc!CV3))</f>
        <v>0</v>
      </c>
      <c r="CX7" s="12">
        <f>MAX(0, (dc!CX3-dc!CW3))</f>
        <v>0</v>
      </c>
      <c r="CY7" s="12">
        <f>MAX(0, (dc!CY3-dc!CX3))</f>
        <v>0</v>
      </c>
      <c r="CZ7" s="12">
        <f>MAX(0, (dc!CZ3-dc!CY3))</f>
        <v>0</v>
      </c>
      <c r="DA7" s="12">
        <f>MAX(0, (dc!DA3-dc!CZ3))</f>
        <v>0</v>
      </c>
      <c r="DB7" s="12">
        <f>MAX(0, (dc!DB3-dc!DA3))</f>
        <v>0</v>
      </c>
      <c r="DC7" s="12">
        <f>MAX(0, (dc!DC3-dc!DB3))</f>
        <v>0</v>
      </c>
      <c r="DD7" s="12">
        <f>MAX(0, (dc!DD3-dc!DC3))</f>
        <v>0</v>
      </c>
      <c r="DE7" s="12">
        <f>MAX(0, (dc!DE3-dc!DD3))</f>
        <v>0</v>
      </c>
      <c r="DF7" s="12">
        <f>MAX(0, (dc!DF3-dc!DE3))</f>
        <v>0</v>
      </c>
      <c r="DG7" s="12">
        <f>MAX(0, (dc!DG3-dc!DF3))</f>
        <v>0</v>
      </c>
    </row>
    <row r="8" spans="1:111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</row>
    <row r="9" spans="1:111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0</v>
      </c>
      <c r="CC9" s="12">
        <f>MAX(0, (dc!CC5-dc!CB5))</f>
        <v>0</v>
      </c>
      <c r="CD9" s="12">
        <f>MAX(0, (dc!CD5-dc!CC5))</f>
        <v>0</v>
      </c>
      <c r="CE9" s="12">
        <f>MAX(0, (dc!CE5-dc!CD5))</f>
        <v>0</v>
      </c>
      <c r="CF9" s="12">
        <f>MAX(0, (dc!CF5-dc!CE5))</f>
        <v>0</v>
      </c>
      <c r="CG9" s="12">
        <f>MAX(0, (dc!CG5-dc!CF5))</f>
        <v>0</v>
      </c>
      <c r="CH9" s="12">
        <f>MAX(0, (dc!CH5-dc!CG5))</f>
        <v>0</v>
      </c>
      <c r="CI9" s="12">
        <f>MAX(0, (dc!CI5-dc!CH5))</f>
        <v>0</v>
      </c>
      <c r="CJ9" s="12">
        <f>MAX(0, (dc!CJ5-dc!CI5))</f>
        <v>0</v>
      </c>
      <c r="CK9" s="12">
        <f>MAX(0, (dc!CK5-dc!CJ5))</f>
        <v>0</v>
      </c>
      <c r="CL9" s="12">
        <f>MAX(0, (dc!CL5-dc!CK5))</f>
        <v>0</v>
      </c>
      <c r="CM9" s="12">
        <f>MAX(0, (dc!CM5-dc!CL5))</f>
        <v>0</v>
      </c>
      <c r="CN9" s="12">
        <f>MAX(0, (dc!CN5-dc!CM5))</f>
        <v>0</v>
      </c>
      <c r="CO9" s="12">
        <f>MAX(0, (dc!CO5-dc!CN5))</f>
        <v>0</v>
      </c>
      <c r="CP9" s="12">
        <f>MAX(0, (dc!CP5-dc!CO5))</f>
        <v>0</v>
      </c>
      <c r="CQ9" s="12">
        <f>MAX(0, (dc!CQ5-dc!CP5))</f>
        <v>0</v>
      </c>
      <c r="CR9" s="12">
        <f>MAX(0, (dc!CR5-dc!CQ5))</f>
        <v>0</v>
      </c>
      <c r="CS9" s="12">
        <f>MAX(0, (dc!CS5-dc!CR5))</f>
        <v>0</v>
      </c>
      <c r="CT9" s="12">
        <f>MAX(0, (dc!CT5-dc!CS5))</f>
        <v>0</v>
      </c>
      <c r="CU9" s="12">
        <f>MAX(0, (dc!CU5-dc!CT5))</f>
        <v>0</v>
      </c>
      <c r="CV9" s="12">
        <f>MAX(0, (dc!CV5-dc!CU5))</f>
        <v>0</v>
      </c>
      <c r="CW9" s="12">
        <f>MAX(0, (dc!CW5-dc!CV5))</f>
        <v>0</v>
      </c>
      <c r="CX9" s="12">
        <f>MAX(0, (dc!CX5-dc!CW5))</f>
        <v>0</v>
      </c>
      <c r="CY9" s="12">
        <f>MAX(0, (dc!CY5-dc!CX5))</f>
        <v>0</v>
      </c>
      <c r="CZ9" s="12">
        <f>MAX(0, (dc!CZ5-dc!CY5))</f>
        <v>0</v>
      </c>
      <c r="DA9" s="12">
        <f>MAX(0, (dc!DA5-dc!CZ5))</f>
        <v>0</v>
      </c>
      <c r="DB9" s="12">
        <f>MAX(0, (dc!DB5-dc!DA5))</f>
        <v>0</v>
      </c>
      <c r="DC9" s="12">
        <f>MAX(0, (dc!DC5-dc!DB5))</f>
        <v>0</v>
      </c>
      <c r="DD9" s="12">
        <f>MAX(0, (dc!DD5-dc!DC5))</f>
        <v>0</v>
      </c>
      <c r="DE9" s="12">
        <f>MAX(0, (dc!DE5-dc!DD5))</f>
        <v>0</v>
      </c>
      <c r="DF9" s="12">
        <f>MAX(0, (dc!DF5-dc!DE5))</f>
        <v>0</v>
      </c>
      <c r="DG9" s="12">
        <f>MAX(0, (dc!DG5-dc!DF5))</f>
        <v>0</v>
      </c>
    </row>
    <row r="10" spans="1:111" ht="39.75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</row>
    <row r="11" spans="1:111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21</v>
      </c>
      <c r="AM11" s="10">
        <f>MAX(0,(dc!AM7-dc!AL7))</f>
        <v>14</v>
      </c>
      <c r="AN11" s="10">
        <f>MAX(0,(dc!AN7-dc!AM7))</f>
        <v>11</v>
      </c>
      <c r="AO11" s="10">
        <f>MAX(0,(dc!AO7-dc!AN7))</f>
        <v>4</v>
      </c>
      <c r="AP11" s="10">
        <f>MAX(0,(dc!AP7-dc!AO7))</f>
        <v>17</v>
      </c>
      <c r="AQ11" s="10">
        <f>MAX(0,(dc!AQ7-dc!AP7))</f>
        <v>27</v>
      </c>
      <c r="AR11" s="10">
        <f>MAX(0,(dc!AR7-dc!AQ7))</f>
        <v>24</v>
      </c>
      <c r="AS11" s="10">
        <f>MAX(0,(dc!AS7-dc!AR7))</f>
        <v>17</v>
      </c>
      <c r="AT11" s="10">
        <f>MAX(0,(dc!AT7-dc!AS7))</f>
        <v>6</v>
      </c>
      <c r="AU11" s="10">
        <f>MAX(0,(dc!AU7-dc!AT7))</f>
        <v>25</v>
      </c>
      <c r="AV11" s="10">
        <f>MAX(0,(dc!AV7-dc!AU7))</f>
        <v>28</v>
      </c>
      <c r="AW11" s="10">
        <f>MAX(0,(dc!AW7-dc!AV7))</f>
        <v>40</v>
      </c>
      <c r="AX11" s="10">
        <f>MAX(0,(dc!AX7-dc!AW7))</f>
        <v>0</v>
      </c>
      <c r="AY11" s="10">
        <f>MAX(0,(dc!AY7-dc!AX7))</f>
        <v>78</v>
      </c>
      <c r="AZ11" s="10">
        <f>MAX(0,(dc!AZ7-dc!AY7))</f>
        <v>28</v>
      </c>
      <c r="BA11" s="10">
        <f>MAX(0,(dc!BA7-dc!AZ7))</f>
        <v>19</v>
      </c>
      <c r="BB11" s="10">
        <f>MAX(0,(dc!BB7-dc!BA7))</f>
        <v>26</v>
      </c>
      <c r="BC11" s="10">
        <f>MAX(0,(dc!BC7-dc!BB7))</f>
        <v>16</v>
      </c>
      <c r="BD11" s="10">
        <f>MAX(0,(dc!BD7-dc!BC7))</f>
        <v>36</v>
      </c>
      <c r="BE11" s="10">
        <f>MAX(0,(dc!BE7-dc!BD7))</f>
        <v>28</v>
      </c>
      <c r="BF11" s="10">
        <f>MAX(0,(dc!BF7-dc!BE7))</f>
        <v>35</v>
      </c>
      <c r="BG11" s="10">
        <f>MAX(0,(dc!BG7-dc!BF7))</f>
        <v>26</v>
      </c>
      <c r="BH11" s="10">
        <f>MAX(0,(dc!BH7-dc!BG7))</f>
        <v>16</v>
      </c>
      <c r="BI11" s="10">
        <f>MAX(0,(dc!BI7-dc!BH7))</f>
        <v>21</v>
      </c>
      <c r="BJ11" s="10">
        <f>MAX(0,(dc!BJ7-dc!BI7))</f>
        <v>8</v>
      </c>
      <c r="BK11" s="10">
        <f>MAX(0,(dc!BK7-dc!BJ7))</f>
        <v>28</v>
      </c>
      <c r="BL11" s="10">
        <f>MAX(0,(dc!BL7-dc!BK7))</f>
        <v>16</v>
      </c>
      <c r="BM11" s="10">
        <f>MAX(0,(dc!BM7-dc!BL7))</f>
        <v>27</v>
      </c>
      <c r="BN11" s="10">
        <f>MAX(0,(dc!BN7-dc!BM7))</f>
        <v>11</v>
      </c>
      <c r="BO11" s="10">
        <f>MAX(0,(dc!BO7-dc!BN7))</f>
        <v>23</v>
      </c>
      <c r="BP11" s="10">
        <f>MAX(0,(dc!BP7-dc!BO7))</f>
        <v>38</v>
      </c>
      <c r="BQ11" s="10">
        <f>MAX(0,(dc!BQ7-dc!BP7))</f>
        <v>9</v>
      </c>
      <c r="BR11" s="10">
        <f>MAX(0,(dc!BR7-dc!BQ7))</f>
        <v>39</v>
      </c>
      <c r="BS11" s="10">
        <f>MAX(0,(dc!BS7-dc!BR7))</f>
        <v>24</v>
      </c>
      <c r="BT11" s="10">
        <f>MAX(0,(dc!BT7-dc!BS7))</f>
        <v>10</v>
      </c>
      <c r="BU11" s="10">
        <f>MAX(0,(dc!BU7-dc!BT7))</f>
        <v>20</v>
      </c>
      <c r="BV11" s="10">
        <f>MAX(0,(dc!BV7-dc!BU7))</f>
        <v>19</v>
      </c>
      <c r="BW11" s="10">
        <f>MAX(0,(dc!BW7-dc!BV7))</f>
        <v>22</v>
      </c>
      <c r="BX11" s="10">
        <f>MAX(0,(dc!BX7-dc!BW7))</f>
        <v>12</v>
      </c>
      <c r="BY11" s="10">
        <f>MAX(0,(dc!BY7-dc!BX7))</f>
        <v>10</v>
      </c>
      <c r="BZ11" s="10">
        <f>MAX(0,(dc!BZ7-dc!BY7))</f>
        <v>10</v>
      </c>
      <c r="CA11" s="10">
        <f>MAX(0,(dc!CA7-dc!BZ7))</f>
        <v>23</v>
      </c>
      <c r="CB11" s="10">
        <f>MAX(0,(dc!CB7-dc!CA7))</f>
        <v>0</v>
      </c>
      <c r="CC11" s="10">
        <f>MAX(0,(dc!CC7-dc!CB7))</f>
        <v>0</v>
      </c>
      <c r="CD11" s="28">
        <f>MAX(0,(dc!CD7-dc!CC7))</f>
        <v>0</v>
      </c>
      <c r="CE11" s="28">
        <f>MAX(0,(dc!CE7-dc!CD7))</f>
        <v>0</v>
      </c>
      <c r="CF11" s="28">
        <f>MAX(0,(dc!CF7-dc!CE7))</f>
        <v>0</v>
      </c>
      <c r="CG11" s="28">
        <f>MAX(0,(dc!CG7-dc!CF7))</f>
        <v>0</v>
      </c>
      <c r="CH11" s="28">
        <f>MAX(0,(dc!CH7-dc!CG7))</f>
        <v>0</v>
      </c>
      <c r="CI11" s="28">
        <f>MAX(0,(dc!CI7-dc!CH7))</f>
        <v>0</v>
      </c>
      <c r="CJ11" s="28">
        <f>MAX(0,(dc!CJ7-dc!CI7))</f>
        <v>0</v>
      </c>
      <c r="CK11" s="28">
        <f>MAX(0,(dc!CK7-dc!CJ7))</f>
        <v>0</v>
      </c>
      <c r="CL11" s="28">
        <f>MAX(0,(dc!CL7-dc!CK7))</f>
        <v>0</v>
      </c>
      <c r="CM11" s="28">
        <f>MAX(0,(dc!CM7-dc!CL7))</f>
        <v>0</v>
      </c>
      <c r="CN11" s="28">
        <f>MAX(0,(dc!CN7-dc!CM7))</f>
        <v>0</v>
      </c>
      <c r="CO11" s="28">
        <f>MAX(0,(dc!CO7-dc!CN7))</f>
        <v>0</v>
      </c>
      <c r="CP11" s="28">
        <f>MAX(0,(dc!CP7-dc!CO7))</f>
        <v>0</v>
      </c>
      <c r="CQ11" s="28">
        <f>MAX(0,(dc!CQ7-dc!CP7))</f>
        <v>0</v>
      </c>
      <c r="CR11" s="28">
        <f>MAX(0,(dc!CR7-dc!CQ7))</f>
        <v>0</v>
      </c>
      <c r="CS11" s="28">
        <f>MAX(0,(dc!CS7-dc!CR7))</f>
        <v>0</v>
      </c>
      <c r="CT11" s="28">
        <f>MAX(0,(dc!CT7-dc!CS7))</f>
        <v>0</v>
      </c>
      <c r="CU11" s="28">
        <f>MAX(0,(dc!CU7-dc!CT7))</f>
        <v>0</v>
      </c>
      <c r="CV11" s="28">
        <f>MAX(0,(dc!CV7-dc!CU7))</f>
        <v>0</v>
      </c>
      <c r="CW11" s="28">
        <f>MAX(0,(dc!CW7-dc!CV7))</f>
        <v>0</v>
      </c>
      <c r="CX11" s="28">
        <f>MAX(0,(dc!CX7-dc!CW7))</f>
        <v>0</v>
      </c>
      <c r="CY11" s="28">
        <f>MAX(0,(dc!CY7-dc!CX7))</f>
        <v>0</v>
      </c>
      <c r="CZ11" s="28">
        <f>MAX(0,(dc!CZ7-dc!CY7))</f>
        <v>0</v>
      </c>
      <c r="DA11" s="28">
        <f>MAX(0,(dc!DA7-dc!CZ7))</f>
        <v>0</v>
      </c>
      <c r="DB11" s="28">
        <f>MAX(0,(dc!DB7-dc!DA7))</f>
        <v>0</v>
      </c>
      <c r="DC11" s="28">
        <f>MAX(0,(dc!DC7-dc!DB7))</f>
        <v>0</v>
      </c>
      <c r="DD11" s="28">
        <f>MAX(0,(dc!DD7-dc!DC7))</f>
        <v>0</v>
      </c>
      <c r="DE11" s="28">
        <f>MAX(0,(dc!DE7-dc!DD7))</f>
        <v>0</v>
      </c>
      <c r="DF11" s="28">
        <f>MAX(0,(dc!DF7-dc!DE7))</f>
        <v>0</v>
      </c>
      <c r="DG11" s="28">
        <f>MAX(0,(dc!DG7-dc!DF7))</f>
        <v>0</v>
      </c>
    </row>
    <row r="12" spans="1:111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3</v>
      </c>
      <c r="AM12" s="10">
        <f>MAX(0,(dc!AM8-dc!AL8))</f>
        <v>7</v>
      </c>
      <c r="AN12" s="10">
        <f>MAX(0,(dc!AN8-dc!AM8))</f>
        <v>3</v>
      </c>
      <c r="AO12" s="10">
        <f>MAX(0,(dc!AO8-dc!AN8))</f>
        <v>6</v>
      </c>
      <c r="AP12" s="10">
        <f>MAX(0,(dc!AP8-dc!AO8))</f>
        <v>18</v>
      </c>
      <c r="AQ12" s="10">
        <f>MAX(0,(dc!AQ8-dc!AP8))</f>
        <v>0</v>
      </c>
      <c r="AR12" s="10">
        <f>MAX(0,(dc!AR8-dc!AQ8))</f>
        <v>5</v>
      </c>
      <c r="AS12" s="10">
        <f>MAX(0,(dc!AS8-dc!AR8))</f>
        <v>5</v>
      </c>
      <c r="AT12" s="10">
        <f>MAX(0,(dc!AT8-dc!AS8))</f>
        <v>0</v>
      </c>
      <c r="AU12" s="10">
        <f>MAX(0,(dc!AU8-dc!AT8))</f>
        <v>5</v>
      </c>
      <c r="AV12" s="10">
        <f>MAX(0,(dc!AV8-dc!AU8))</f>
        <v>18</v>
      </c>
      <c r="AW12" s="10">
        <f>MAX(0,(dc!AW8-dc!AV8))</f>
        <v>7</v>
      </c>
      <c r="AX12" s="10">
        <f>MAX(0,(dc!AX8-dc!AW8))</f>
        <v>0</v>
      </c>
      <c r="AY12" s="10">
        <f>MAX(0,(dc!AY8-dc!AX8))</f>
        <v>27</v>
      </c>
      <c r="AZ12" s="10">
        <f>MAX(0,(dc!AZ8-dc!AY8))</f>
        <v>7</v>
      </c>
      <c r="BA12" s="10">
        <f>MAX(0,(dc!BA8-dc!AZ8))</f>
        <v>8</v>
      </c>
      <c r="BB12" s="10">
        <f>MAX(0,(dc!BB8-dc!BA8))</f>
        <v>12</v>
      </c>
      <c r="BC12" s="10">
        <f>MAX(0,(dc!BC8-dc!BB8))</f>
        <v>7</v>
      </c>
      <c r="BD12" s="10">
        <f>MAX(0,(dc!BD8-dc!BC8))</f>
        <v>5</v>
      </c>
      <c r="BE12" s="10">
        <f>MAX(0,(dc!BE8-dc!BD8))</f>
        <v>15</v>
      </c>
      <c r="BF12" s="10">
        <f>MAX(0,(dc!BF8-dc!BE8))</f>
        <v>5</v>
      </c>
      <c r="BG12" s="10">
        <f>MAX(0,(dc!BG8-dc!BF8))</f>
        <v>6</v>
      </c>
      <c r="BH12" s="10">
        <f>MAX(0,(dc!BH8-dc!BG8))</f>
        <v>9</v>
      </c>
      <c r="BI12" s="10">
        <f>MAX(0,(dc!BI8-dc!BH8))</f>
        <v>8</v>
      </c>
      <c r="BJ12" s="10">
        <f>MAX(0,(dc!BJ8-dc!BI8))</f>
        <v>3</v>
      </c>
      <c r="BK12" s="10">
        <f>MAX(0,(dc!BK8-dc!BJ8))</f>
        <v>0</v>
      </c>
      <c r="BL12" s="10">
        <f>MAX(0,(dc!BL8-dc!BK8))</f>
        <v>8</v>
      </c>
      <c r="BM12" s="10">
        <f>MAX(0,(dc!BM8-dc!BL8))</f>
        <v>7</v>
      </c>
      <c r="BN12" s="10">
        <f>MAX(0,(dc!BN8-dc!BM8))</f>
        <v>4</v>
      </c>
      <c r="BO12" s="10">
        <f>MAX(0,(dc!BO8-dc!BN8))</f>
        <v>7</v>
      </c>
      <c r="BP12" s="10">
        <f>MAX(0,(dc!BP8-dc!BO8))</f>
        <v>13</v>
      </c>
      <c r="BQ12" s="10">
        <f>MAX(0,(dc!BQ8-dc!BP8))</f>
        <v>3</v>
      </c>
      <c r="BR12" s="10">
        <f>MAX(0,(dc!BR8-dc!BQ8))</f>
        <v>9</v>
      </c>
      <c r="BS12" s="10">
        <f>MAX(0,(dc!BS8-dc!BR8))</f>
        <v>9</v>
      </c>
      <c r="BT12" s="10">
        <f>MAX(0,(dc!BT8-dc!BS8))</f>
        <v>8</v>
      </c>
      <c r="BU12" s="10">
        <f>MAX(0,(dc!BU8-dc!BT8))</f>
        <v>14</v>
      </c>
      <c r="BV12" s="10">
        <f>MAX(0,(dc!BV8-dc!BU8))</f>
        <v>8</v>
      </c>
      <c r="BW12" s="10">
        <f>MAX(0,(dc!BW8-dc!BV8))</f>
        <v>18</v>
      </c>
      <c r="BX12" s="10">
        <f>MAX(0,(dc!BX8-dc!BW8))</f>
        <v>1</v>
      </c>
      <c r="BY12" s="10">
        <f>MAX(0,(dc!BY8-dc!BX8))</f>
        <v>2</v>
      </c>
      <c r="BZ12" s="10">
        <f>MAX(0,(dc!BZ8-dc!BY8))</f>
        <v>1</v>
      </c>
      <c r="CA12" s="10">
        <f>MAX(0,(dc!CA8-dc!BZ8))</f>
        <v>0</v>
      </c>
      <c r="CB12" s="10">
        <f>MAX(0,(dc!CB8-dc!CA8))</f>
        <v>0</v>
      </c>
      <c r="CC12" s="28">
        <f>MAX(0,(dc!CC8-dc!CB8))</f>
        <v>0</v>
      </c>
      <c r="CD12" s="28">
        <f>MAX(0,(dc!CD8-dc!CC8))</f>
        <v>0</v>
      </c>
      <c r="CE12" s="28">
        <f>MAX(0,(dc!CE8-dc!CD8))</f>
        <v>0</v>
      </c>
      <c r="CF12" s="28">
        <f>MAX(0,(dc!CF8-dc!CE8))</f>
        <v>0</v>
      </c>
      <c r="CG12" s="28">
        <f>MAX(0,(dc!CG8-dc!CF8))</f>
        <v>0</v>
      </c>
      <c r="CH12" s="28">
        <f>MAX(0,(dc!CH8-dc!CG8))</f>
        <v>0</v>
      </c>
      <c r="CI12" s="28">
        <f>MAX(0,(dc!CI8-dc!CH8))</f>
        <v>0</v>
      </c>
      <c r="CJ12" s="28">
        <f>MAX(0,(dc!CJ8-dc!CI8))</f>
        <v>0</v>
      </c>
      <c r="CK12" s="28">
        <f>MAX(0,(dc!CK8-dc!CJ8))</f>
        <v>0</v>
      </c>
      <c r="CL12" s="28">
        <f>MAX(0,(dc!CL8-dc!CK8))</f>
        <v>0</v>
      </c>
      <c r="CM12" s="28">
        <f>MAX(0,(dc!CM8-dc!CL8))</f>
        <v>0</v>
      </c>
      <c r="CN12" s="28">
        <f>MAX(0,(dc!CN8-dc!CM8))</f>
        <v>0</v>
      </c>
      <c r="CO12" s="28">
        <f>MAX(0,(dc!CO8-dc!CN8))</f>
        <v>0</v>
      </c>
      <c r="CP12" s="28">
        <f>MAX(0,(dc!CP8-dc!CO8))</f>
        <v>0</v>
      </c>
      <c r="CQ12" s="28">
        <f>MAX(0,(dc!CQ8-dc!CP8))</f>
        <v>0</v>
      </c>
      <c r="CR12" s="28">
        <f>MAX(0,(dc!CR8-dc!CQ8))</f>
        <v>0</v>
      </c>
      <c r="CS12" s="28">
        <f>MAX(0,(dc!CS8-dc!CR8))</f>
        <v>0</v>
      </c>
      <c r="CT12" s="28">
        <f>MAX(0,(dc!CT8-dc!CS8))</f>
        <v>0</v>
      </c>
      <c r="CU12" s="28">
        <f>MAX(0,(dc!CU8-dc!CT8))</f>
        <v>0</v>
      </c>
      <c r="CV12" s="28">
        <f>MAX(0,(dc!CV8-dc!CU8))</f>
        <v>0</v>
      </c>
      <c r="CW12" s="28">
        <f>MAX(0,(dc!CW8-dc!CV8))</f>
        <v>0</v>
      </c>
      <c r="CX12" s="28">
        <f>MAX(0,(dc!CX8-dc!CW8))</f>
        <v>0</v>
      </c>
      <c r="CY12" s="28">
        <f>MAX(0,(dc!CY8-dc!CX8))</f>
        <v>0</v>
      </c>
      <c r="CZ12" s="28">
        <f>MAX(0,(dc!CZ8-dc!CY8))</f>
        <v>0</v>
      </c>
      <c r="DA12" s="28">
        <f>MAX(0,(dc!DA8-dc!CZ8))</f>
        <v>0</v>
      </c>
      <c r="DB12" s="28">
        <f>MAX(0,(dc!DB8-dc!DA8))</f>
        <v>0</v>
      </c>
      <c r="DC12" s="28">
        <f>MAX(0,(dc!DC8-dc!DB8))</f>
        <v>0</v>
      </c>
      <c r="DD12" s="28">
        <f>MAX(0,(dc!DD8-dc!DC8))</f>
        <v>0</v>
      </c>
      <c r="DE12" s="28">
        <f>MAX(0,(dc!DE8-dc!DD8))</f>
        <v>0</v>
      </c>
      <c r="DF12" s="28">
        <f>MAX(0,(dc!DF8-dc!DE8))</f>
        <v>0</v>
      </c>
      <c r="DG12" s="28">
        <f>MAX(0,(dc!DG8-dc!DF8))</f>
        <v>0</v>
      </c>
    </row>
    <row r="13" spans="1:111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6</v>
      </c>
      <c r="AM13" s="10">
        <f>MAX(0,(dc!AM9-dc!AL9))</f>
        <v>15</v>
      </c>
      <c r="AN13" s="10">
        <f>MAX(0,(dc!AN9-dc!AM9))</f>
        <v>0</v>
      </c>
      <c r="AO13" s="10">
        <f>MAX(0,(dc!AO9-dc!AN9))</f>
        <v>0</v>
      </c>
      <c r="AP13" s="10">
        <f>MAX(0,(dc!AP9-dc!AO9))</f>
        <v>12</v>
      </c>
      <c r="AQ13" s="10">
        <f>MAX(0,(dc!AQ9-dc!AP9))</f>
        <v>25</v>
      </c>
      <c r="AR13" s="10">
        <f>MAX(0,(dc!AR9-dc!AQ9))</f>
        <v>6</v>
      </c>
      <c r="AS13" s="10">
        <f>MAX(0,(dc!AS9-dc!AR9))</f>
        <v>10</v>
      </c>
      <c r="AT13" s="10">
        <f>MAX(0,(dc!AT9-dc!AS9))</f>
        <v>0</v>
      </c>
      <c r="AU13" s="10">
        <f>MAX(0,(dc!AU9-dc!AT9))</f>
        <v>3</v>
      </c>
      <c r="AV13" s="10">
        <f>MAX(0,(dc!AV9-dc!AU9))</f>
        <v>6</v>
      </c>
      <c r="AW13" s="10">
        <f>MAX(0,(dc!AW9-dc!AV9))</f>
        <v>12</v>
      </c>
      <c r="AX13" s="10">
        <f>MAX(0,(dc!AX9-dc!AW9))</f>
        <v>0</v>
      </c>
      <c r="AY13" s="10">
        <f>MAX(0,(dc!AY9-dc!AX9))</f>
        <v>20</v>
      </c>
      <c r="AZ13" s="10">
        <f>MAX(0,(dc!AZ9-dc!AY9))</f>
        <v>9</v>
      </c>
      <c r="BA13" s="10">
        <f>MAX(0,(dc!BA9-dc!AZ9))</f>
        <v>3</v>
      </c>
      <c r="BB13" s="10">
        <f>MAX(0,(dc!BB9-dc!BA9))</f>
        <v>3</v>
      </c>
      <c r="BC13" s="10">
        <f>MAX(0,(dc!BC9-dc!BB9))</f>
        <v>9</v>
      </c>
      <c r="BD13" s="10">
        <f>MAX(0,(dc!BD9-dc!BC9))</f>
        <v>6</v>
      </c>
      <c r="BE13" s="10">
        <f>MAX(0,(dc!BE9-dc!BD9))</f>
        <v>7</v>
      </c>
      <c r="BF13" s="10">
        <f>MAX(0,(dc!BF9-dc!BE9))</f>
        <v>4</v>
      </c>
      <c r="BG13" s="10">
        <f>MAX(0,(dc!BG9-dc!BF9))</f>
        <v>4</v>
      </c>
      <c r="BH13" s="10">
        <f>MAX(0,(dc!BH9-dc!BG9))</f>
        <v>3</v>
      </c>
      <c r="BI13" s="10">
        <f>MAX(0,(dc!BI9-dc!BH9))</f>
        <v>3</v>
      </c>
      <c r="BJ13" s="10">
        <f>MAX(0,(dc!BJ9-dc!BI9))</f>
        <v>4</v>
      </c>
      <c r="BK13" s="10">
        <f>MAX(0,(dc!BK9-dc!BJ9))</f>
        <v>5</v>
      </c>
      <c r="BL13" s="10">
        <f>MAX(0,(dc!BL9-dc!BK9))</f>
        <v>2</v>
      </c>
      <c r="BM13" s="10">
        <f>MAX(0,(dc!BM9-dc!BL9))</f>
        <v>4</v>
      </c>
      <c r="BN13" s="10">
        <f>MAX(0,(dc!BN9-dc!BM9))</f>
        <v>6</v>
      </c>
      <c r="BO13" s="10">
        <f>MAX(0,(dc!BO9-dc!BN9))</f>
        <v>3</v>
      </c>
      <c r="BP13" s="10">
        <f>MAX(0,(dc!BP9-dc!BO9))</f>
        <v>3</v>
      </c>
      <c r="BQ13" s="10">
        <f>MAX(0,(dc!BQ9-dc!BP9))</f>
        <v>2</v>
      </c>
      <c r="BR13" s="10">
        <f>MAX(0,(dc!BR9-dc!BQ9))</f>
        <v>3</v>
      </c>
      <c r="BS13" s="10">
        <f>MAX(0,(dc!BS9-dc!BR9))</f>
        <v>8</v>
      </c>
      <c r="BT13" s="10">
        <f>MAX(0,(dc!BT9-dc!BS9))</f>
        <v>3</v>
      </c>
      <c r="BU13" s="10">
        <f>MAX(0,(dc!BU9-dc!BT9))</f>
        <v>8</v>
      </c>
      <c r="BV13" s="10">
        <f>MAX(0,(dc!BV9-dc!BU9))</f>
        <v>4</v>
      </c>
      <c r="BW13" s="10">
        <f>MAX(0,(dc!BW9-dc!BV9))</f>
        <v>2</v>
      </c>
      <c r="BX13" s="10">
        <f>MAX(0,(dc!BX9-dc!BW9))</f>
        <v>1</v>
      </c>
      <c r="BY13" s="10">
        <f>MAX(0,(dc!BY9-dc!BX9))</f>
        <v>2</v>
      </c>
      <c r="BZ13" s="10">
        <f>MAX(0,(dc!BZ9-dc!BY9))</f>
        <v>3</v>
      </c>
      <c r="CA13" s="10">
        <f>MAX(0,(dc!CA9-dc!BZ9))</f>
        <v>0</v>
      </c>
      <c r="CB13" s="10">
        <f>MAX(0,(dc!CB9-dc!CA9))</f>
        <v>0</v>
      </c>
      <c r="CC13" s="28">
        <f>MAX(0,(dc!CC9-dc!CB9))</f>
        <v>0</v>
      </c>
      <c r="CD13" s="28">
        <f>MAX(0,(dc!CD9-dc!CC9))</f>
        <v>0</v>
      </c>
      <c r="CE13" s="28">
        <f>MAX(0,(dc!CE9-dc!CD9))</f>
        <v>0</v>
      </c>
      <c r="CF13" s="28">
        <f>MAX(0,(dc!CF9-dc!CE9))</f>
        <v>0</v>
      </c>
      <c r="CG13" s="28">
        <f>MAX(0,(dc!CG9-dc!CF9))</f>
        <v>0</v>
      </c>
      <c r="CH13" s="28">
        <f>MAX(0,(dc!CH9-dc!CG9))</f>
        <v>0</v>
      </c>
      <c r="CI13" s="28">
        <f>MAX(0,(dc!CI9-dc!CH9))</f>
        <v>0</v>
      </c>
      <c r="CJ13" s="28">
        <f>MAX(0,(dc!CJ9-dc!CI9))</f>
        <v>0</v>
      </c>
      <c r="CK13" s="28">
        <f>MAX(0,(dc!CK9-dc!CJ9))</f>
        <v>0</v>
      </c>
      <c r="CL13" s="28">
        <f>MAX(0,(dc!CL9-dc!CK9))</f>
        <v>0</v>
      </c>
      <c r="CM13" s="28">
        <f>MAX(0,(dc!CM9-dc!CL9))</f>
        <v>0</v>
      </c>
      <c r="CN13" s="28">
        <f>MAX(0,(dc!CN9-dc!CM9))</f>
        <v>0</v>
      </c>
      <c r="CO13" s="28">
        <f>MAX(0,(dc!CO9-dc!CN9))</f>
        <v>0</v>
      </c>
      <c r="CP13" s="28">
        <f>MAX(0,(dc!CP9-dc!CO9))</f>
        <v>0</v>
      </c>
      <c r="CQ13" s="28">
        <f>MAX(0,(dc!CQ9-dc!CP9))</f>
        <v>0</v>
      </c>
      <c r="CR13" s="28">
        <f>MAX(0,(dc!CR9-dc!CQ9))</f>
        <v>0</v>
      </c>
      <c r="CS13" s="28">
        <f>MAX(0,(dc!CS9-dc!CR9))</f>
        <v>0</v>
      </c>
      <c r="CT13" s="28">
        <f>MAX(0,(dc!CT9-dc!CS9))</f>
        <v>0</v>
      </c>
      <c r="CU13" s="28">
        <f>MAX(0,(dc!CU9-dc!CT9))</f>
        <v>0</v>
      </c>
      <c r="CV13" s="28">
        <f>MAX(0,(dc!CV9-dc!CU9))</f>
        <v>0</v>
      </c>
      <c r="CW13" s="28">
        <f>MAX(0,(dc!CW9-dc!CV9))</f>
        <v>0</v>
      </c>
      <c r="CX13" s="28">
        <f>MAX(0,(dc!CX9-dc!CW9))</f>
        <v>0</v>
      </c>
      <c r="CY13" s="28">
        <f>MAX(0,(dc!CY9-dc!CX9))</f>
        <v>0</v>
      </c>
      <c r="CZ13" s="28">
        <f>MAX(0,(dc!CZ9-dc!CY9))</f>
        <v>0</v>
      </c>
      <c r="DA13" s="28">
        <f>MAX(0,(dc!DA9-dc!CZ9))</f>
        <v>0</v>
      </c>
      <c r="DB13" s="28">
        <f>MAX(0,(dc!DB9-dc!DA9))</f>
        <v>0</v>
      </c>
      <c r="DC13" s="28">
        <f>MAX(0,(dc!DC9-dc!DB9))</f>
        <v>0</v>
      </c>
      <c r="DD13" s="28">
        <f>MAX(0,(dc!DD9-dc!DC9))</f>
        <v>0</v>
      </c>
      <c r="DE13" s="28">
        <f>MAX(0,(dc!DE9-dc!DD9))</f>
        <v>0</v>
      </c>
      <c r="DF13" s="28">
        <f>MAX(0,(dc!DF9-dc!DE9))</f>
        <v>0</v>
      </c>
      <c r="DG13" s="28">
        <f>MAX(0,(dc!DG9-dc!DF9))</f>
        <v>0</v>
      </c>
    </row>
    <row r="14" spans="1:111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18</v>
      </c>
      <c r="AM14" s="10">
        <f>MAX(0,(dc!AM10-dc!AL10))</f>
        <v>22</v>
      </c>
      <c r="AN14" s="10">
        <f>MAX(0,(dc!AN10-dc!AM10))</f>
        <v>16</v>
      </c>
      <c r="AO14" s="10">
        <f>MAX(0,(dc!AO10-dc!AN10))</f>
        <v>28</v>
      </c>
      <c r="AP14" s="10">
        <f>MAX(0,(dc!AP10-dc!AO10))</f>
        <v>19</v>
      </c>
      <c r="AQ14" s="10">
        <f>MAX(0,(dc!AQ10-dc!AP10))</f>
        <v>33</v>
      </c>
      <c r="AR14" s="10">
        <f>MAX(0,(dc!AR10-dc!AQ10))</f>
        <v>41</v>
      </c>
      <c r="AS14" s="10">
        <f>MAX(0,(dc!AS10-dc!AR10))</f>
        <v>27</v>
      </c>
      <c r="AT14" s="10">
        <f>MAX(0,(dc!AT10-dc!AS10))</f>
        <v>18</v>
      </c>
      <c r="AU14" s="10">
        <f>MAX(0,(dc!AU10-dc!AT10))</f>
        <v>21</v>
      </c>
      <c r="AV14" s="10">
        <f>MAX(0,(dc!AV10-dc!AU10))</f>
        <v>25</v>
      </c>
      <c r="AW14" s="10">
        <f>MAX(0,(dc!AW10-dc!AV10))</f>
        <v>47</v>
      </c>
      <c r="AX14" s="10">
        <f>MAX(0,(dc!AX10-dc!AW10))</f>
        <v>0</v>
      </c>
      <c r="AY14" s="10">
        <f>MAX(0,(dc!AY10-dc!AX10))</f>
        <v>115</v>
      </c>
      <c r="AZ14" s="10">
        <f>MAX(0,(dc!AZ10-dc!AY10))</f>
        <v>42</v>
      </c>
      <c r="BA14" s="10">
        <f>MAX(0,(dc!BA10-dc!AZ10))</f>
        <v>49</v>
      </c>
      <c r="BB14" s="10">
        <f>MAX(0,(dc!BB10-dc!BA10))</f>
        <v>29</v>
      </c>
      <c r="BC14" s="10">
        <f>MAX(0,(dc!BC10-dc!BB10))</f>
        <v>35</v>
      </c>
      <c r="BD14" s="10">
        <f>MAX(0,(dc!BD10-dc!BC10))</f>
        <v>45</v>
      </c>
      <c r="BE14" s="10">
        <f>MAX(0,(dc!BE10-dc!BD10))</f>
        <v>61</v>
      </c>
      <c r="BF14" s="10">
        <f>MAX(0,(dc!BF10-dc!BE10))</f>
        <v>53</v>
      </c>
      <c r="BG14" s="10">
        <f>MAX(0,(dc!BG10-dc!BF10))</f>
        <v>38</v>
      </c>
      <c r="BH14" s="10">
        <f>MAX(0,(dc!BH10-dc!BG10))</f>
        <v>34</v>
      </c>
      <c r="BI14" s="10">
        <f>MAX(0,(dc!BI10-dc!BH10))</f>
        <v>23</v>
      </c>
      <c r="BJ14" s="10">
        <f>MAX(0,(dc!BJ10-dc!BI10))</f>
        <v>30</v>
      </c>
      <c r="BK14" s="10">
        <f>MAX(0,(dc!BK10-dc!BJ10))</f>
        <v>49</v>
      </c>
      <c r="BL14" s="10">
        <f>MAX(0,(dc!BL10-dc!BK10))</f>
        <v>32</v>
      </c>
      <c r="BM14" s="10">
        <f>MAX(0,(dc!BM10-dc!BL10))</f>
        <v>41</v>
      </c>
      <c r="BN14" s="10">
        <f>MAX(0,(dc!BN10-dc!BM10))</f>
        <v>13</v>
      </c>
      <c r="BO14" s="10">
        <f>MAX(0,(dc!BO10-dc!BN10))</f>
        <v>34</v>
      </c>
      <c r="BP14" s="10">
        <f>MAX(0,(dc!BP10-dc!BO10))</f>
        <v>31</v>
      </c>
      <c r="BQ14" s="10">
        <f>MAX(0,(dc!BQ10-dc!BP10))</f>
        <v>41</v>
      </c>
      <c r="BR14" s="10">
        <f>MAX(0,(dc!BR10-dc!BQ10))</f>
        <v>73</v>
      </c>
      <c r="BS14" s="10">
        <f>MAX(0,(dc!BS10-dc!BR10))</f>
        <v>15</v>
      </c>
      <c r="BT14" s="10">
        <f>MAX(0,(dc!BT10-dc!BS10))</f>
        <v>9</v>
      </c>
      <c r="BU14" s="10">
        <f>MAX(0,(dc!BU10-dc!BT10))</f>
        <v>41</v>
      </c>
      <c r="BV14" s="10">
        <f>MAX(0,(dc!BV10-dc!BU10))</f>
        <v>30</v>
      </c>
      <c r="BW14" s="10">
        <f>MAX(0,(dc!BW10-dc!BV10))</f>
        <v>22</v>
      </c>
      <c r="BX14" s="10">
        <f>MAX(0,(dc!BX10-dc!BW10))</f>
        <v>12</v>
      </c>
      <c r="BY14" s="10">
        <f>MAX(0,(dc!BY10-dc!BX10))</f>
        <v>14</v>
      </c>
      <c r="BZ14" s="10">
        <f>MAX(0,(dc!BZ10-dc!BY10))</f>
        <v>10</v>
      </c>
      <c r="CA14" s="10">
        <f>MAX(0,(dc!CA10-dc!BZ10))</f>
        <v>33</v>
      </c>
      <c r="CB14" s="10">
        <f>MAX(0,(dc!CB10-dc!CA10))</f>
        <v>0</v>
      </c>
      <c r="CC14" s="28">
        <f>MAX(0,(dc!CC10-dc!CB10))</f>
        <v>0</v>
      </c>
      <c r="CD14" s="28">
        <f>MAX(0,(dc!CD10-dc!CC10))</f>
        <v>0</v>
      </c>
      <c r="CE14" s="28">
        <f>MAX(0,(dc!CE10-dc!CD10))</f>
        <v>0</v>
      </c>
      <c r="CF14" s="28">
        <f>MAX(0,(dc!CF10-dc!CE10))</f>
        <v>0</v>
      </c>
      <c r="CG14" s="28">
        <f>MAX(0,(dc!CG10-dc!CF10))</f>
        <v>0</v>
      </c>
      <c r="CH14" s="28">
        <f>MAX(0,(dc!CH10-dc!CG10))</f>
        <v>0</v>
      </c>
      <c r="CI14" s="28">
        <f>MAX(0,(dc!CI10-dc!CH10))</f>
        <v>0</v>
      </c>
      <c r="CJ14" s="28">
        <f>MAX(0,(dc!CJ10-dc!CI10))</f>
        <v>0</v>
      </c>
      <c r="CK14" s="28">
        <f>MAX(0,(dc!CK10-dc!CJ10))</f>
        <v>0</v>
      </c>
      <c r="CL14" s="28">
        <f>MAX(0,(dc!CL10-dc!CK10))</f>
        <v>0</v>
      </c>
      <c r="CM14" s="28">
        <f>MAX(0,(dc!CM10-dc!CL10))</f>
        <v>0</v>
      </c>
      <c r="CN14" s="28">
        <f>MAX(0,(dc!CN10-dc!CM10))</f>
        <v>0</v>
      </c>
      <c r="CO14" s="28">
        <f>MAX(0,(dc!CO10-dc!CN10))</f>
        <v>0</v>
      </c>
      <c r="CP14" s="28">
        <f>MAX(0,(dc!CP10-dc!CO10))</f>
        <v>0</v>
      </c>
      <c r="CQ14" s="28">
        <f>MAX(0,(dc!CQ10-dc!CP10))</f>
        <v>0</v>
      </c>
      <c r="CR14" s="28">
        <f>MAX(0,(dc!CR10-dc!CQ10))</f>
        <v>0</v>
      </c>
      <c r="CS14" s="28">
        <f>MAX(0,(dc!CS10-dc!CR10))</f>
        <v>0</v>
      </c>
      <c r="CT14" s="28">
        <f>MAX(0,(dc!CT10-dc!CS10))</f>
        <v>0</v>
      </c>
      <c r="CU14" s="28">
        <f>MAX(0,(dc!CU10-dc!CT10))</f>
        <v>0</v>
      </c>
      <c r="CV14" s="28">
        <f>MAX(0,(dc!CV10-dc!CU10))</f>
        <v>0</v>
      </c>
      <c r="CW14" s="28">
        <f>MAX(0,(dc!CW10-dc!CV10))</f>
        <v>0</v>
      </c>
      <c r="CX14" s="28">
        <f>MAX(0,(dc!CX10-dc!CW10))</f>
        <v>0</v>
      </c>
      <c r="CY14" s="28">
        <f>MAX(0,(dc!CY10-dc!CX10))</f>
        <v>0</v>
      </c>
      <c r="CZ14" s="28">
        <f>MAX(0,(dc!CZ10-dc!CY10))</f>
        <v>0</v>
      </c>
      <c r="DA14" s="28">
        <f>MAX(0,(dc!DA10-dc!CZ10))</f>
        <v>0</v>
      </c>
      <c r="DB14" s="28">
        <f>MAX(0,(dc!DB10-dc!DA10))</f>
        <v>0</v>
      </c>
      <c r="DC14" s="28">
        <f>MAX(0,(dc!DC10-dc!DB10))</f>
        <v>0</v>
      </c>
      <c r="DD14" s="28">
        <f>MAX(0,(dc!DD10-dc!DC10))</f>
        <v>0</v>
      </c>
      <c r="DE14" s="28">
        <f>MAX(0,(dc!DE10-dc!DD10))</f>
        <v>0</v>
      </c>
      <c r="DF14" s="28">
        <f>MAX(0,(dc!DF10-dc!DE10))</f>
        <v>0</v>
      </c>
      <c r="DG14" s="28">
        <f>MAX(0,(dc!DG10-dc!DF10))</f>
        <v>0</v>
      </c>
    </row>
    <row r="15" spans="1:111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13</v>
      </c>
      <c r="AM15" s="10">
        <f>MAX(0,(dc!AM11-dc!AL11))</f>
        <v>20</v>
      </c>
      <c r="AN15" s="10">
        <f>MAX(0,(dc!AN11-dc!AM11))</f>
        <v>21</v>
      </c>
      <c r="AO15" s="10">
        <f>MAX(0,(dc!AO11-dc!AN11))</f>
        <v>25</v>
      </c>
      <c r="AP15" s="10">
        <f>MAX(0,(dc!AP11-dc!AO11))</f>
        <v>27</v>
      </c>
      <c r="AQ15" s="10">
        <f>MAX(0,(dc!AQ11-dc!AP11))</f>
        <v>32</v>
      </c>
      <c r="AR15" s="10">
        <f>MAX(0,(dc!AR11-dc!AQ11))</f>
        <v>25</v>
      </c>
      <c r="AS15" s="10">
        <f>MAX(0,(dc!AS11-dc!AR11))</f>
        <v>39</v>
      </c>
      <c r="AT15" s="10">
        <f>MAX(0,(dc!AT11-dc!AS11))</f>
        <v>19</v>
      </c>
      <c r="AU15" s="10">
        <f>MAX(0,(dc!AU11-dc!AT11))</f>
        <v>16</v>
      </c>
      <c r="AV15" s="10">
        <f>MAX(0,(dc!AV11-dc!AU11))</f>
        <v>35</v>
      </c>
      <c r="AW15" s="10">
        <f>MAX(0,(dc!AW11-dc!AV11))</f>
        <v>24</v>
      </c>
      <c r="AX15" s="10">
        <f>MAX(0,(dc!AX11-dc!AW11))</f>
        <v>0</v>
      </c>
      <c r="AY15" s="10">
        <f>MAX(0,(dc!AY11-dc!AX11))</f>
        <v>76</v>
      </c>
      <c r="AZ15" s="10">
        <f>MAX(0,(dc!AZ11-dc!AY11))</f>
        <v>46</v>
      </c>
      <c r="BA15" s="10">
        <f>MAX(0,(dc!BA11-dc!AZ11))</f>
        <v>31</v>
      </c>
      <c r="BB15" s="10">
        <f>MAX(0,(dc!BB11-dc!BA11))</f>
        <v>20</v>
      </c>
      <c r="BC15" s="10">
        <f>MAX(0,(dc!BC11-dc!BB11))</f>
        <v>27</v>
      </c>
      <c r="BD15" s="10">
        <f>MAX(0,(dc!BD11-dc!BC11))</f>
        <v>41</v>
      </c>
      <c r="BE15" s="10">
        <f>MAX(0,(dc!BE11-dc!BD11))</f>
        <v>43</v>
      </c>
      <c r="BF15" s="10">
        <f>MAX(0,(dc!BF11-dc!BE11))</f>
        <v>41</v>
      </c>
      <c r="BG15" s="10">
        <f>MAX(0,(dc!BG11-dc!BF11))</f>
        <v>22</v>
      </c>
      <c r="BH15" s="10">
        <f>MAX(0,(dc!BH11-dc!BG11))</f>
        <v>15</v>
      </c>
      <c r="BI15" s="10">
        <f>MAX(0,(dc!BI11-dc!BH11))</f>
        <v>9</v>
      </c>
      <c r="BJ15" s="10">
        <f>MAX(0,(dc!BJ11-dc!BI11))</f>
        <v>15</v>
      </c>
      <c r="BK15" s="10">
        <f>MAX(0,(dc!BK11-dc!BJ11))</f>
        <v>22</v>
      </c>
      <c r="BL15" s="10">
        <f>MAX(0,(dc!BL11-dc!BK11))</f>
        <v>16</v>
      </c>
      <c r="BM15" s="10">
        <f>MAX(0,(dc!BM11-dc!BL11))</f>
        <v>17</v>
      </c>
      <c r="BN15" s="10">
        <f>MAX(0,(dc!BN11-dc!BM11))</f>
        <v>24</v>
      </c>
      <c r="BO15" s="10">
        <f>MAX(0,(dc!BO11-dc!BN11))</f>
        <v>22</v>
      </c>
      <c r="BP15" s="10">
        <f>MAX(0,(dc!BP11-dc!BO11))</f>
        <v>24</v>
      </c>
      <c r="BQ15" s="10">
        <f>MAX(0,(dc!BQ11-dc!BP11))</f>
        <v>20</v>
      </c>
      <c r="BR15" s="10">
        <f>MAX(0,(dc!BR11-dc!BQ11))</f>
        <v>27</v>
      </c>
      <c r="BS15" s="10">
        <f>MAX(0,(dc!BS11-dc!BR11))</f>
        <v>21</v>
      </c>
      <c r="BT15" s="10">
        <f>MAX(0,(dc!BT11-dc!BS11))</f>
        <v>17</v>
      </c>
      <c r="BU15" s="10">
        <f>MAX(0,(dc!BU11-dc!BT11))</f>
        <v>28</v>
      </c>
      <c r="BV15" s="10">
        <f>MAX(0,(dc!BV11-dc!BU11))</f>
        <v>16</v>
      </c>
      <c r="BW15" s="10">
        <f>MAX(0,(dc!BW11-dc!BV11))</f>
        <v>17</v>
      </c>
      <c r="BX15" s="10">
        <f>MAX(0,(dc!BX11-dc!BW11))</f>
        <v>12</v>
      </c>
      <c r="BY15" s="10">
        <f>MAX(0,(dc!BY11-dc!BX11))</f>
        <v>12</v>
      </c>
      <c r="BZ15" s="10">
        <f>MAX(0,(dc!BZ11-dc!BY11))</f>
        <v>4</v>
      </c>
      <c r="CA15" s="10">
        <f>MAX(0,(dc!CA11-dc!BZ11))</f>
        <v>20</v>
      </c>
      <c r="CB15" s="10">
        <f>MAX(0,(dc!CB11-dc!CA11))</f>
        <v>0</v>
      </c>
      <c r="CC15" s="28">
        <f>MAX(0,(dc!CC11-dc!CB11))</f>
        <v>0</v>
      </c>
      <c r="CD15" s="28">
        <f>MAX(0,(dc!CD11-dc!CC11))</f>
        <v>0</v>
      </c>
      <c r="CE15" s="28">
        <f>MAX(0,(dc!CE11-dc!CD11))</f>
        <v>0</v>
      </c>
      <c r="CF15" s="28">
        <f>MAX(0,(dc!CF11-dc!CE11))</f>
        <v>0</v>
      </c>
      <c r="CG15" s="28">
        <f>MAX(0,(dc!CG11-dc!CF11))</f>
        <v>0</v>
      </c>
      <c r="CH15" s="28">
        <f>MAX(0,(dc!CH11-dc!CG11))</f>
        <v>0</v>
      </c>
      <c r="CI15" s="28">
        <f>MAX(0,(dc!CI11-dc!CH11))</f>
        <v>0</v>
      </c>
      <c r="CJ15" s="28">
        <f>MAX(0,(dc!CJ11-dc!CI11))</f>
        <v>0</v>
      </c>
      <c r="CK15" s="28">
        <f>MAX(0,(dc!CK11-dc!CJ11))</f>
        <v>0</v>
      </c>
      <c r="CL15" s="28">
        <f>MAX(0,(dc!CL11-dc!CK11))</f>
        <v>0</v>
      </c>
      <c r="CM15" s="28">
        <f>MAX(0,(dc!CM11-dc!CL11))</f>
        <v>0</v>
      </c>
      <c r="CN15" s="28">
        <f>MAX(0,(dc!CN11-dc!CM11))</f>
        <v>0</v>
      </c>
      <c r="CO15" s="28">
        <f>MAX(0,(dc!CO11-dc!CN11))</f>
        <v>0</v>
      </c>
      <c r="CP15" s="28">
        <f>MAX(0,(dc!CP11-dc!CO11))</f>
        <v>0</v>
      </c>
      <c r="CQ15" s="28">
        <f>MAX(0,(dc!CQ11-dc!CP11))</f>
        <v>0</v>
      </c>
      <c r="CR15" s="28">
        <f>MAX(0,(dc!CR11-dc!CQ11))</f>
        <v>0</v>
      </c>
      <c r="CS15" s="28">
        <f>MAX(0,(dc!CS11-dc!CR11))</f>
        <v>0</v>
      </c>
      <c r="CT15" s="28">
        <f>MAX(0,(dc!CT11-dc!CS11))</f>
        <v>0</v>
      </c>
      <c r="CU15" s="28">
        <f>MAX(0,(dc!CU11-dc!CT11))</f>
        <v>0</v>
      </c>
      <c r="CV15" s="28">
        <f>MAX(0,(dc!CV11-dc!CU11))</f>
        <v>0</v>
      </c>
      <c r="CW15" s="28">
        <f>MAX(0,(dc!CW11-dc!CV11))</f>
        <v>0</v>
      </c>
      <c r="CX15" s="28">
        <f>MAX(0,(dc!CX11-dc!CW11))</f>
        <v>0</v>
      </c>
      <c r="CY15" s="28">
        <f>MAX(0,(dc!CY11-dc!CX11))</f>
        <v>0</v>
      </c>
      <c r="CZ15" s="28">
        <f>MAX(0,(dc!CZ11-dc!CY11))</f>
        <v>0</v>
      </c>
      <c r="DA15" s="28">
        <f>MAX(0,(dc!DA11-dc!CZ11))</f>
        <v>0</v>
      </c>
      <c r="DB15" s="28">
        <f>MAX(0,(dc!DB11-dc!DA11))</f>
        <v>0</v>
      </c>
      <c r="DC15" s="28">
        <f>MAX(0,(dc!DC11-dc!DB11))</f>
        <v>0</v>
      </c>
      <c r="DD15" s="28">
        <f>MAX(0,(dc!DD11-dc!DC11))</f>
        <v>0</v>
      </c>
      <c r="DE15" s="28">
        <f>MAX(0,(dc!DE11-dc!DD11))</f>
        <v>0</v>
      </c>
      <c r="DF15" s="28">
        <f>MAX(0,(dc!DF11-dc!DE11))</f>
        <v>0</v>
      </c>
      <c r="DG15" s="28">
        <f>MAX(0,(dc!DG11-dc!DF11))</f>
        <v>0</v>
      </c>
    </row>
    <row r="16" spans="1:111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2</v>
      </c>
      <c r="AM16" s="10">
        <f>MAX(0,(dc!AM12-dc!AL12))</f>
        <v>11</v>
      </c>
      <c r="AN16" s="10">
        <f>MAX(0,(dc!AN12-dc!AM12))</f>
        <v>8</v>
      </c>
      <c r="AO16" s="10">
        <f>MAX(0,(dc!AO12-dc!AN12))</f>
        <v>13</v>
      </c>
      <c r="AP16" s="10">
        <f>MAX(0,(dc!AP12-dc!AO12))</f>
        <v>19</v>
      </c>
      <c r="AQ16" s="10">
        <f>MAX(0,(dc!AQ12-dc!AP12))</f>
        <v>3</v>
      </c>
      <c r="AR16" s="10">
        <f>MAX(0,(dc!AR12-dc!AQ12))</f>
        <v>5</v>
      </c>
      <c r="AS16" s="10">
        <f>MAX(0,(dc!AS12-dc!AR12))</f>
        <v>5</v>
      </c>
      <c r="AT16" s="10">
        <f>MAX(0,(dc!AT12-dc!AS12))</f>
        <v>0</v>
      </c>
      <c r="AU16" s="10">
        <f>MAX(0,(dc!AU12-dc!AT12))</f>
        <v>9</v>
      </c>
      <c r="AV16" s="10">
        <f>MAX(0,(dc!AV12-dc!AU12))</f>
        <v>19</v>
      </c>
      <c r="AW16" s="10">
        <f>MAX(0,(dc!AW12-dc!AV12))</f>
        <v>17</v>
      </c>
      <c r="AX16" s="10">
        <f>MAX(0,(dc!AX12-dc!AW12))</f>
        <v>0</v>
      </c>
      <c r="AY16" s="10">
        <f>MAX(0,(dc!AY12-dc!AX12))</f>
        <v>26</v>
      </c>
      <c r="AZ16" s="10">
        <f>MAX(0,(dc!AZ12-dc!AY12))</f>
        <v>13</v>
      </c>
      <c r="BA16" s="10">
        <f>MAX(0,(dc!BA12-dc!AZ12))</f>
        <v>10</v>
      </c>
      <c r="BB16" s="10">
        <f>MAX(0,(dc!BB12-dc!BA12))</f>
        <v>26</v>
      </c>
      <c r="BC16" s="10">
        <f>MAX(0,(dc!BC12-dc!BB12))</f>
        <v>8</v>
      </c>
      <c r="BD16" s="10">
        <f>MAX(0,(dc!BD12-dc!BC12))</f>
        <v>15</v>
      </c>
      <c r="BE16" s="10">
        <f>MAX(0,(dc!BE12-dc!BD12))</f>
        <v>22</v>
      </c>
      <c r="BF16" s="10">
        <f>MAX(0,(dc!BF12-dc!BE12))</f>
        <v>14</v>
      </c>
      <c r="BG16" s="10">
        <f>MAX(0,(dc!BG12-dc!BF12))</f>
        <v>12</v>
      </c>
      <c r="BH16" s="10">
        <f>MAX(0,(dc!BH12-dc!BG12))</f>
        <v>6</v>
      </c>
      <c r="BI16" s="10">
        <f>MAX(0,(dc!BI12-dc!BH12))</f>
        <v>8</v>
      </c>
      <c r="BJ16" s="10">
        <f>MAX(0,(dc!BJ12-dc!BI12))</f>
        <v>6</v>
      </c>
      <c r="BK16" s="10">
        <f>MAX(0,(dc!BK12-dc!BJ12))</f>
        <v>8</v>
      </c>
      <c r="BL16" s="10">
        <f>MAX(0,(dc!BL12-dc!BK12))</f>
        <v>11</v>
      </c>
      <c r="BM16" s="10">
        <f>MAX(0,(dc!BM12-dc!BL12))</f>
        <v>9</v>
      </c>
      <c r="BN16" s="10">
        <f>MAX(0,(dc!BN12-dc!BM12))</f>
        <v>2</v>
      </c>
      <c r="BO16" s="10">
        <f>MAX(0,(dc!BO12-dc!BN12))</f>
        <v>6</v>
      </c>
      <c r="BP16" s="10">
        <f>MAX(0,(dc!BP12-dc!BO12))</f>
        <v>5</v>
      </c>
      <c r="BQ16" s="10">
        <f>MAX(0,(dc!BQ12-dc!BP12))</f>
        <v>5</v>
      </c>
      <c r="BR16" s="10">
        <f>MAX(0,(dc!BR12-dc!BQ12))</f>
        <v>18</v>
      </c>
      <c r="BS16" s="10">
        <f>MAX(0,(dc!BS12-dc!BR12))</f>
        <v>2</v>
      </c>
      <c r="BT16" s="10">
        <f>MAX(0,(dc!BT12-dc!BS12))</f>
        <v>5</v>
      </c>
      <c r="BU16" s="10">
        <f>MAX(0,(dc!BU12-dc!BT12))</f>
        <v>5</v>
      </c>
      <c r="BV16" s="10">
        <f>MAX(0,(dc!BV12-dc!BU12))</f>
        <v>13</v>
      </c>
      <c r="BW16" s="10">
        <f>MAX(0,(dc!BW12-dc!BV12))</f>
        <v>4</v>
      </c>
      <c r="BX16" s="10">
        <f>MAX(0,(dc!BX12-dc!BW12))</f>
        <v>4</v>
      </c>
      <c r="BY16" s="10">
        <f>MAX(0,(dc!BY12-dc!BX12))</f>
        <v>9</v>
      </c>
      <c r="BZ16" s="10">
        <f>MAX(0,(dc!BZ12-dc!BY12))</f>
        <v>7</v>
      </c>
      <c r="CA16" s="10">
        <f>MAX(0,(dc!CA12-dc!BZ12))</f>
        <v>21</v>
      </c>
      <c r="CB16" s="10">
        <f>MAX(0,(dc!CB12-dc!CA12))</f>
        <v>0</v>
      </c>
      <c r="CC16" s="28">
        <f>MAX(0,(dc!CC12-dc!CB12))</f>
        <v>0</v>
      </c>
      <c r="CD16" s="28">
        <f>MAX(0,(dc!CD12-dc!CC12))</f>
        <v>0</v>
      </c>
      <c r="CE16" s="28">
        <f>MAX(0,(dc!CE12-dc!CD12))</f>
        <v>0</v>
      </c>
      <c r="CF16" s="28">
        <f>MAX(0,(dc!CF12-dc!CE12))</f>
        <v>0</v>
      </c>
      <c r="CG16" s="28">
        <f>MAX(0,(dc!CG12-dc!CF12))</f>
        <v>0</v>
      </c>
      <c r="CH16" s="28">
        <f>MAX(0,(dc!CH12-dc!CG12))</f>
        <v>0</v>
      </c>
      <c r="CI16" s="28">
        <f>MAX(0,(dc!CI12-dc!CH12))</f>
        <v>0</v>
      </c>
      <c r="CJ16" s="28">
        <f>MAX(0,(dc!CJ12-dc!CI12))</f>
        <v>0</v>
      </c>
      <c r="CK16" s="28">
        <f>MAX(0,(dc!CK12-dc!CJ12))</f>
        <v>0</v>
      </c>
      <c r="CL16" s="28">
        <f>MAX(0,(dc!CL12-dc!CK12))</f>
        <v>0</v>
      </c>
      <c r="CM16" s="28">
        <f>MAX(0,(dc!CM12-dc!CL12))</f>
        <v>0</v>
      </c>
      <c r="CN16" s="28">
        <f>MAX(0,(dc!CN12-dc!CM12))</f>
        <v>0</v>
      </c>
      <c r="CO16" s="28">
        <f>MAX(0,(dc!CO12-dc!CN12))</f>
        <v>0</v>
      </c>
      <c r="CP16" s="28">
        <f>MAX(0,(dc!CP12-dc!CO12))</f>
        <v>0</v>
      </c>
      <c r="CQ16" s="28">
        <f>MAX(0,(dc!CQ12-dc!CP12))</f>
        <v>0</v>
      </c>
      <c r="CR16" s="28">
        <f>MAX(0,(dc!CR12-dc!CQ12))</f>
        <v>0</v>
      </c>
      <c r="CS16" s="28">
        <f>MAX(0,(dc!CS12-dc!CR12))</f>
        <v>0</v>
      </c>
      <c r="CT16" s="28">
        <f>MAX(0,(dc!CT12-dc!CS12))</f>
        <v>0</v>
      </c>
      <c r="CU16" s="28">
        <f>MAX(0,(dc!CU12-dc!CT12))</f>
        <v>0</v>
      </c>
      <c r="CV16" s="28">
        <f>MAX(0,(dc!CV12-dc!CU12))</f>
        <v>0</v>
      </c>
      <c r="CW16" s="28">
        <f>MAX(0,(dc!CW12-dc!CV12))</f>
        <v>0</v>
      </c>
      <c r="CX16" s="28">
        <f>MAX(0,(dc!CX12-dc!CW12))</f>
        <v>0</v>
      </c>
      <c r="CY16" s="28">
        <f>MAX(0,(dc!CY12-dc!CX12))</f>
        <v>0</v>
      </c>
      <c r="CZ16" s="28">
        <f>MAX(0,(dc!CZ12-dc!CY12))</f>
        <v>0</v>
      </c>
      <c r="DA16" s="28">
        <f>MAX(0,(dc!DA12-dc!CZ12))</f>
        <v>0</v>
      </c>
      <c r="DB16" s="28">
        <f>MAX(0,(dc!DB12-dc!DA12))</f>
        <v>0</v>
      </c>
      <c r="DC16" s="28">
        <f>MAX(0,(dc!DC12-dc!DB12))</f>
        <v>0</v>
      </c>
      <c r="DD16" s="28">
        <f>MAX(0,(dc!DD12-dc!DC12))</f>
        <v>0</v>
      </c>
      <c r="DE16" s="28">
        <f>MAX(0,(dc!DE12-dc!DD12))</f>
        <v>0</v>
      </c>
      <c r="DF16" s="28">
        <f>MAX(0,(dc!DF12-dc!DE12))</f>
        <v>0</v>
      </c>
      <c r="DG16" s="28">
        <f>MAX(0,(dc!DG12-dc!DF12))</f>
        <v>0</v>
      </c>
    </row>
    <row r="17" spans="1:111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38</v>
      </c>
      <c r="AM17" s="10">
        <f>MAX(0,(dc!AM13-dc!AL13))</f>
        <v>14</v>
      </c>
      <c r="AN17" s="10">
        <f>MAX(0,(dc!AN13-dc!AM13))</f>
        <v>28</v>
      </c>
      <c r="AO17" s="10">
        <f>MAX(0,(dc!AO13-dc!AN13))</f>
        <v>10</v>
      </c>
      <c r="AP17" s="10">
        <f>MAX(0,(dc!AP13-dc!AO13))</f>
        <v>16</v>
      </c>
      <c r="AQ17" s="10">
        <f>MAX(0,(dc!AQ13-dc!AP13))</f>
        <v>14</v>
      </c>
      <c r="AR17" s="10">
        <f>MAX(0,(dc!AR13-dc!AQ13))</f>
        <v>21</v>
      </c>
      <c r="AS17" s="10">
        <f>MAX(0,(dc!AS13-dc!AR13))</f>
        <v>27</v>
      </c>
      <c r="AT17" s="10">
        <f>MAX(0,(dc!AT13-dc!AS13))</f>
        <v>8</v>
      </c>
      <c r="AU17" s="10">
        <f>MAX(0,(dc!AU13-dc!AT13))</f>
        <v>16</v>
      </c>
      <c r="AV17" s="10">
        <f>MAX(0,(dc!AV13-dc!AU13))</f>
        <v>36</v>
      </c>
      <c r="AW17" s="10">
        <f>MAX(0,(dc!AW13-dc!AV13))</f>
        <v>29</v>
      </c>
      <c r="AX17" s="10">
        <f>MAX(0,(dc!AX13-dc!AW13))</f>
        <v>0</v>
      </c>
      <c r="AY17" s="10">
        <f>MAX(0,(dc!AY13-dc!AX13))</f>
        <v>52</v>
      </c>
      <c r="AZ17" s="10">
        <f>MAX(0,(dc!AZ13-dc!AY13))</f>
        <v>40</v>
      </c>
      <c r="BA17" s="10">
        <f>MAX(0,(dc!BA13-dc!AZ13))</f>
        <v>18</v>
      </c>
      <c r="BB17" s="10">
        <f>MAX(0,(dc!BB13-dc!BA13))</f>
        <v>22</v>
      </c>
      <c r="BC17" s="10">
        <f>MAX(0,(dc!BC13-dc!BB13))</f>
        <v>11</v>
      </c>
      <c r="BD17" s="10">
        <f>MAX(0,(dc!BD13-dc!BC13))</f>
        <v>21</v>
      </c>
      <c r="BE17" s="10">
        <f>MAX(0,(dc!BE13-dc!BD13))</f>
        <v>37</v>
      </c>
      <c r="BF17" s="10">
        <f>MAX(0,(dc!BF13-dc!BE13))</f>
        <v>22</v>
      </c>
      <c r="BG17" s="10">
        <f>MAX(0,(dc!BG13-dc!BF13))</f>
        <v>28</v>
      </c>
      <c r="BH17" s="10">
        <f>MAX(0,(dc!BH13-dc!BG13))</f>
        <v>20</v>
      </c>
      <c r="BI17" s="10">
        <f>MAX(0,(dc!BI13-dc!BH13))</f>
        <v>13</v>
      </c>
      <c r="BJ17" s="10">
        <f>MAX(0,(dc!BJ13-dc!BI13))</f>
        <v>17</v>
      </c>
      <c r="BK17" s="10">
        <f>MAX(0,(dc!BK13-dc!BJ13))</f>
        <v>19</v>
      </c>
      <c r="BL17" s="10">
        <f>MAX(0,(dc!BL13-dc!BK13))</f>
        <v>10</v>
      </c>
      <c r="BM17" s="10">
        <f>MAX(0,(dc!BM13-dc!BL13))</f>
        <v>27</v>
      </c>
      <c r="BN17" s="10">
        <f>MAX(0,(dc!BN13-dc!BM13))</f>
        <v>14</v>
      </c>
      <c r="BO17" s="10">
        <f>MAX(0,(dc!BO13-dc!BN13))</f>
        <v>28</v>
      </c>
      <c r="BP17" s="10">
        <f>MAX(0,(dc!BP13-dc!BO13))</f>
        <v>22</v>
      </c>
      <c r="BQ17" s="10">
        <f>MAX(0,(dc!BQ13-dc!BP13))</f>
        <v>11</v>
      </c>
      <c r="BR17" s="10">
        <f>MAX(0,(dc!BR13-dc!BQ13))</f>
        <v>43</v>
      </c>
      <c r="BS17" s="10">
        <f>MAX(0,(dc!BS13-dc!BR13))</f>
        <v>13</v>
      </c>
      <c r="BT17" s="10">
        <f>MAX(0,(dc!BT13-dc!BS13))</f>
        <v>12</v>
      </c>
      <c r="BU17" s="10">
        <f>MAX(0,(dc!BU13-dc!BT13))</f>
        <v>9</v>
      </c>
      <c r="BV17" s="10">
        <f>MAX(0,(dc!BV13-dc!BU13))</f>
        <v>12</v>
      </c>
      <c r="BW17" s="10">
        <f>MAX(0,(dc!BW13-dc!BV13))</f>
        <v>14</v>
      </c>
      <c r="BX17" s="10">
        <f>MAX(0,(dc!BX13-dc!BW13))</f>
        <v>10</v>
      </c>
      <c r="BY17" s="10">
        <f>MAX(0,(dc!BY13-dc!BX13))</f>
        <v>15</v>
      </c>
      <c r="BZ17" s="10">
        <f>MAX(0,(dc!BZ13-dc!BY13))</f>
        <v>5</v>
      </c>
      <c r="CA17" s="10">
        <f>MAX(0,(dc!CA13-dc!BZ13))</f>
        <v>45</v>
      </c>
      <c r="CB17" s="10">
        <f>MAX(0,(dc!CB13-dc!CA13))</f>
        <v>0</v>
      </c>
      <c r="CC17" s="28">
        <f>MAX(0,(dc!CC13-dc!CB13))</f>
        <v>0</v>
      </c>
      <c r="CD17" s="28">
        <f>MAX(0,(dc!CD13-dc!CC13))</f>
        <v>0</v>
      </c>
      <c r="CE17" s="28">
        <f>MAX(0,(dc!CE13-dc!CD13))</f>
        <v>0</v>
      </c>
      <c r="CF17" s="28">
        <f>MAX(0,(dc!CF13-dc!CE13))</f>
        <v>0</v>
      </c>
      <c r="CG17" s="28">
        <f>MAX(0,(dc!CG13-dc!CF13))</f>
        <v>0</v>
      </c>
      <c r="CH17" s="28">
        <f>MAX(0,(dc!CH13-dc!CG13))</f>
        <v>0</v>
      </c>
      <c r="CI17" s="28">
        <f>MAX(0,(dc!CI13-dc!CH13))</f>
        <v>0</v>
      </c>
      <c r="CJ17" s="28">
        <f>MAX(0,(dc!CJ13-dc!CI13))</f>
        <v>0</v>
      </c>
      <c r="CK17" s="28">
        <f>MAX(0,(dc!CK13-dc!CJ13))</f>
        <v>0</v>
      </c>
      <c r="CL17" s="28">
        <f>MAX(0,(dc!CL13-dc!CK13))</f>
        <v>0</v>
      </c>
      <c r="CM17" s="28">
        <f>MAX(0,(dc!CM13-dc!CL13))</f>
        <v>0</v>
      </c>
      <c r="CN17" s="28">
        <f>MAX(0,(dc!CN13-dc!CM13))</f>
        <v>0</v>
      </c>
      <c r="CO17" s="28">
        <f>MAX(0,(dc!CO13-dc!CN13))</f>
        <v>0</v>
      </c>
      <c r="CP17" s="28">
        <f>MAX(0,(dc!CP13-dc!CO13))</f>
        <v>0</v>
      </c>
      <c r="CQ17" s="28">
        <f>MAX(0,(dc!CQ13-dc!CP13))</f>
        <v>0</v>
      </c>
      <c r="CR17" s="28">
        <f>MAX(0,(dc!CR13-dc!CQ13))</f>
        <v>0</v>
      </c>
      <c r="CS17" s="28">
        <f>MAX(0,(dc!CS13-dc!CR13))</f>
        <v>0</v>
      </c>
      <c r="CT17" s="28">
        <f>MAX(0,(dc!CT13-dc!CS13))</f>
        <v>0</v>
      </c>
      <c r="CU17" s="28">
        <f>MAX(0,(dc!CU13-dc!CT13))</f>
        <v>0</v>
      </c>
      <c r="CV17" s="28">
        <f>MAX(0,(dc!CV13-dc!CU13))</f>
        <v>0</v>
      </c>
      <c r="CW17" s="28">
        <f>MAX(0,(dc!CW13-dc!CV13))</f>
        <v>0</v>
      </c>
      <c r="CX17" s="28">
        <f>MAX(0,(dc!CX13-dc!CW13))</f>
        <v>0</v>
      </c>
      <c r="CY17" s="28">
        <f>MAX(0,(dc!CY13-dc!CX13))</f>
        <v>0</v>
      </c>
      <c r="CZ17" s="28">
        <f>MAX(0,(dc!CZ13-dc!CY13))</f>
        <v>0</v>
      </c>
      <c r="DA17" s="28">
        <f>MAX(0,(dc!DA13-dc!CZ13))</f>
        <v>0</v>
      </c>
      <c r="DB17" s="28">
        <f>MAX(0,(dc!DB13-dc!DA13))</f>
        <v>0</v>
      </c>
      <c r="DC17" s="28">
        <f>MAX(0,(dc!DC13-dc!DB13))</f>
        <v>0</v>
      </c>
      <c r="DD17" s="28">
        <f>MAX(0,(dc!DD13-dc!DC13))</f>
        <v>0</v>
      </c>
      <c r="DE17" s="28">
        <f>MAX(0,(dc!DE13-dc!DD13))</f>
        <v>0</v>
      </c>
      <c r="DF17" s="28">
        <f>MAX(0,(dc!DF13-dc!DE13))</f>
        <v>0</v>
      </c>
      <c r="DG17" s="28">
        <f>MAX(0,(dc!DG13-dc!DF13))</f>
        <v>0</v>
      </c>
    </row>
    <row r="18" spans="1:111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15</v>
      </c>
      <c r="AM18" s="10">
        <f>MAX(0,(dc!AM14-dc!AL14))</f>
        <v>22</v>
      </c>
      <c r="AN18" s="10">
        <f>MAX(0,(dc!AN14-dc!AM14))</f>
        <v>69</v>
      </c>
      <c r="AO18" s="10">
        <f>MAX(0,(dc!AO14-dc!AN14))</f>
        <v>13</v>
      </c>
      <c r="AP18" s="10">
        <f>MAX(0,(dc!AP14-dc!AO14))</f>
        <v>19</v>
      </c>
      <c r="AQ18" s="10">
        <f>MAX(0,(dc!AQ14-dc!AP14))</f>
        <v>21</v>
      </c>
      <c r="AR18" s="10">
        <f>MAX(0,(dc!AR14-dc!AQ14))</f>
        <v>20</v>
      </c>
      <c r="AS18" s="10">
        <f>MAX(0,(dc!AS14-dc!AR14))</f>
        <v>12</v>
      </c>
      <c r="AT18" s="10">
        <f>MAX(0,(dc!AT14-dc!AS14))</f>
        <v>5</v>
      </c>
      <c r="AU18" s="10">
        <f>MAX(0,(dc!AU14-dc!AT14))</f>
        <v>25</v>
      </c>
      <c r="AV18" s="10">
        <f>MAX(0,(dc!AV14-dc!AU14))</f>
        <v>37</v>
      </c>
      <c r="AW18" s="10">
        <f>MAX(0,(dc!AW14-dc!AV14))</f>
        <v>35</v>
      </c>
      <c r="AX18" s="10">
        <f>MAX(0,(dc!AX14-dc!AW14))</f>
        <v>0</v>
      </c>
      <c r="AY18" s="10">
        <f>MAX(0,(dc!AY14-dc!AX14))</f>
        <v>60</v>
      </c>
      <c r="AZ18" s="10">
        <f>MAX(0,(dc!AZ14-dc!AY14))</f>
        <v>21</v>
      </c>
      <c r="BA18" s="10">
        <f>MAX(0,(dc!BA14-dc!AZ14))</f>
        <v>24</v>
      </c>
      <c r="BB18" s="10">
        <f>MAX(0,(dc!BB14-dc!BA14))</f>
        <v>14</v>
      </c>
      <c r="BC18" s="10">
        <f>MAX(0,(dc!BC14-dc!BB14))</f>
        <v>24</v>
      </c>
      <c r="BD18" s="10">
        <f>MAX(0,(dc!BD14-dc!BC14))</f>
        <v>24</v>
      </c>
      <c r="BE18" s="10">
        <f>MAX(0,(dc!BE14-dc!BD14))</f>
        <v>31</v>
      </c>
      <c r="BF18" s="10">
        <f>MAX(0,(dc!BF14-dc!BE14))</f>
        <v>32</v>
      </c>
      <c r="BG18" s="10">
        <f>MAX(0,(dc!BG14-dc!BF14))</f>
        <v>26</v>
      </c>
      <c r="BH18" s="10">
        <f>MAX(0,(dc!BH14-dc!BG14))</f>
        <v>11</v>
      </c>
      <c r="BI18" s="10">
        <f>MAX(0,(dc!BI14-dc!BH14))</f>
        <v>10</v>
      </c>
      <c r="BJ18" s="10">
        <f>MAX(0,(dc!BJ14-dc!BI14))</f>
        <v>16</v>
      </c>
      <c r="BK18" s="10">
        <f>MAX(0,(dc!BK14-dc!BJ14))</f>
        <v>12</v>
      </c>
      <c r="BL18" s="10">
        <f>MAX(0,(dc!BL14-dc!BK14))</f>
        <v>40</v>
      </c>
      <c r="BM18" s="10">
        <f>MAX(0,(dc!BM14-dc!BL14))</f>
        <v>33</v>
      </c>
      <c r="BN18" s="10">
        <f>MAX(0,(dc!BN14-dc!BM14))</f>
        <v>5</v>
      </c>
      <c r="BO18" s="10">
        <f>MAX(0,(dc!BO14-dc!BN14))</f>
        <v>25</v>
      </c>
      <c r="BP18" s="10">
        <f>MAX(0,(dc!BP14-dc!BO14))</f>
        <v>14</v>
      </c>
      <c r="BQ18" s="10">
        <f>MAX(0,(dc!BQ14-dc!BP14))</f>
        <v>24</v>
      </c>
      <c r="BR18" s="10">
        <f>MAX(0,(dc!BR14-dc!BQ14))</f>
        <v>23</v>
      </c>
      <c r="BS18" s="10">
        <f>MAX(0,(dc!BS14-dc!BR14))</f>
        <v>11</v>
      </c>
      <c r="BT18" s="10">
        <f>MAX(0,(dc!BT14-dc!BS14))</f>
        <v>8</v>
      </c>
      <c r="BU18" s="10">
        <f>MAX(0,(dc!BU14-dc!BT14))</f>
        <v>16</v>
      </c>
      <c r="BV18" s="10">
        <f>MAX(0,(dc!BV14-dc!BU14))</f>
        <v>11</v>
      </c>
      <c r="BW18" s="10">
        <f>MAX(0,(dc!BW14-dc!BV14))</f>
        <v>9</v>
      </c>
      <c r="BX18" s="10">
        <f>MAX(0,(dc!BX14-dc!BW14))</f>
        <v>18</v>
      </c>
      <c r="BY18" s="10">
        <f>MAX(0,(dc!BY14-dc!BX14))</f>
        <v>17</v>
      </c>
      <c r="BZ18" s="10">
        <f>MAX(0,(dc!BZ14-dc!BY14))</f>
        <v>5</v>
      </c>
      <c r="CA18" s="10">
        <f>MAX(0,(dc!CA14-dc!BZ14))</f>
        <v>46</v>
      </c>
      <c r="CB18" s="10">
        <f>MAX(0,(dc!CB14-dc!CA14))</f>
        <v>0</v>
      </c>
      <c r="CC18" s="28">
        <f>MAX(0,(dc!CC14-dc!CB14))</f>
        <v>0</v>
      </c>
      <c r="CD18" s="28">
        <f>MAX(0,(dc!CD14-dc!CC14))</f>
        <v>0</v>
      </c>
      <c r="CE18" s="28">
        <f>MAX(0,(dc!CE14-dc!CD14))</f>
        <v>0</v>
      </c>
      <c r="CF18" s="28">
        <f>MAX(0,(dc!CF14-dc!CE14))</f>
        <v>0</v>
      </c>
      <c r="CG18" s="28">
        <f>MAX(0,(dc!CG14-dc!CF14))</f>
        <v>0</v>
      </c>
      <c r="CH18" s="28">
        <f>MAX(0,(dc!CH14-dc!CG14))</f>
        <v>0</v>
      </c>
      <c r="CI18" s="28">
        <f>MAX(0,(dc!CI14-dc!CH14))</f>
        <v>0</v>
      </c>
      <c r="CJ18" s="28">
        <f>MAX(0,(dc!CJ14-dc!CI14))</f>
        <v>0</v>
      </c>
      <c r="CK18" s="28">
        <f>MAX(0,(dc!CK14-dc!CJ14))</f>
        <v>0</v>
      </c>
      <c r="CL18" s="28">
        <f>MAX(0,(dc!CL14-dc!CK14))</f>
        <v>0</v>
      </c>
      <c r="CM18" s="28">
        <f>MAX(0,(dc!CM14-dc!CL14))</f>
        <v>0</v>
      </c>
      <c r="CN18" s="28">
        <f>MAX(0,(dc!CN14-dc!CM14))</f>
        <v>0</v>
      </c>
      <c r="CO18" s="28">
        <f>MAX(0,(dc!CO14-dc!CN14))</f>
        <v>0</v>
      </c>
      <c r="CP18" s="28">
        <f>MAX(0,(dc!CP14-dc!CO14))</f>
        <v>0</v>
      </c>
      <c r="CQ18" s="28">
        <f>MAX(0,(dc!CQ14-dc!CP14))</f>
        <v>0</v>
      </c>
      <c r="CR18" s="28">
        <f>MAX(0,(dc!CR14-dc!CQ14))</f>
        <v>0</v>
      </c>
      <c r="CS18" s="28">
        <f>MAX(0,(dc!CS14-dc!CR14))</f>
        <v>0</v>
      </c>
      <c r="CT18" s="28">
        <f>MAX(0,(dc!CT14-dc!CS14))</f>
        <v>0</v>
      </c>
      <c r="CU18" s="28">
        <f>MAX(0,(dc!CU14-dc!CT14))</f>
        <v>0</v>
      </c>
      <c r="CV18" s="28">
        <f>MAX(0,(dc!CV14-dc!CU14))</f>
        <v>0</v>
      </c>
      <c r="CW18" s="28">
        <f>MAX(0,(dc!CW14-dc!CV14))</f>
        <v>0</v>
      </c>
      <c r="CX18" s="28">
        <f>MAX(0,(dc!CX14-dc!CW14))</f>
        <v>0</v>
      </c>
      <c r="CY18" s="28">
        <f>MAX(0,(dc!CY14-dc!CX14))</f>
        <v>0</v>
      </c>
      <c r="CZ18" s="28">
        <f>MAX(0,(dc!CZ14-dc!CY14))</f>
        <v>0</v>
      </c>
      <c r="DA18" s="28">
        <f>MAX(0,(dc!DA14-dc!CZ14))</f>
        <v>0</v>
      </c>
      <c r="DB18" s="28">
        <f>MAX(0,(dc!DB14-dc!DA14))</f>
        <v>0</v>
      </c>
      <c r="DC18" s="28">
        <f>MAX(0,(dc!DC14-dc!DB14))</f>
        <v>0</v>
      </c>
      <c r="DD18" s="28">
        <f>MAX(0,(dc!DD14-dc!DC14))</f>
        <v>0</v>
      </c>
      <c r="DE18" s="28">
        <f>MAX(0,(dc!DE14-dc!DD14))</f>
        <v>0</v>
      </c>
      <c r="DF18" s="28">
        <f>MAX(0,(dc!DF14-dc!DE14))</f>
        <v>0</v>
      </c>
      <c r="DG18" s="28">
        <f>MAX(0,(dc!DG14-dc!DF14))</f>
        <v>0</v>
      </c>
    </row>
    <row r="19" spans="1:111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11</v>
      </c>
      <c r="AM19" s="10">
        <f>MAX(0,(dc!AM15-dc!AL15))</f>
        <v>9</v>
      </c>
      <c r="AN19" s="10">
        <f>MAX(0,(dc!AN15-dc!AM15))</f>
        <v>18</v>
      </c>
      <c r="AO19" s="10">
        <f>MAX(0,(dc!AO15-dc!AN15))</f>
        <v>17</v>
      </c>
      <c r="AP19" s="10">
        <f>MAX(0,(dc!AP15-dc!AO15))</f>
        <v>8</v>
      </c>
      <c r="AQ19" s="10">
        <f>MAX(0,(dc!AQ15-dc!AP15))</f>
        <v>13</v>
      </c>
      <c r="AR19" s="10">
        <f>MAX(0,(dc!AR15-dc!AQ15))</f>
        <v>24</v>
      </c>
      <c r="AS19" s="10">
        <f>MAX(0,(dc!AS15-dc!AR15))</f>
        <v>0</v>
      </c>
      <c r="AT19" s="10">
        <f>MAX(0,(dc!AT15-dc!AS15))</f>
        <v>16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6</v>
      </c>
      <c r="AX19" s="10">
        <f>MAX(0,(dc!AX15-dc!AW15))</f>
        <v>0</v>
      </c>
      <c r="AY19" s="10">
        <f>MAX(0,(dc!AY15-dc!AX15))</f>
        <v>20</v>
      </c>
      <c r="AZ19" s="10">
        <f>MAX(0,(dc!AZ15-dc!AY15))</f>
        <v>13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2</v>
      </c>
      <c r="BD19" s="10">
        <f>MAX(0,(dc!BD15-dc!BC15))</f>
        <v>0</v>
      </c>
      <c r="BE19" s="10">
        <f>MAX(0,(dc!BE15-dc!BD15))</f>
        <v>1</v>
      </c>
      <c r="BF19" s="10">
        <f>MAX(0,(dc!BF15-dc!BE15))</f>
        <v>0</v>
      </c>
      <c r="BG19" s="10">
        <f>MAX(0,(dc!BG15-dc!BF15))</f>
        <v>8</v>
      </c>
      <c r="BH19" s="10">
        <f>MAX(0,(dc!BH15-dc!BG15))</f>
        <v>3</v>
      </c>
      <c r="BI19" s="10">
        <f>MAX(0,(dc!BI15-dc!BH15))</f>
        <v>1</v>
      </c>
      <c r="BJ19" s="10">
        <f>MAX(0,(dc!BJ15-dc!BI15))</f>
        <v>0</v>
      </c>
      <c r="BK19" s="10">
        <f>MAX(0,(dc!BK15-dc!BJ15))</f>
        <v>12</v>
      </c>
      <c r="BL19" s="10">
        <f>MAX(0,(dc!BL15-dc!BK15))</f>
        <v>0</v>
      </c>
      <c r="BM19" s="10">
        <f>MAX(0,(dc!BM15-dc!BL15))</f>
        <v>6</v>
      </c>
      <c r="BN19" s="10">
        <f>MAX(0,(dc!BN15-dc!BM15))</f>
        <v>2</v>
      </c>
      <c r="BO19" s="10">
        <f>MAX(0,(dc!BO15-dc!BN15))</f>
        <v>0</v>
      </c>
      <c r="BP19" s="10">
        <f>MAX(0,(dc!BP15-dc!BO15))</f>
        <v>14</v>
      </c>
      <c r="BQ19" s="10">
        <f>MAX(0,(dc!BQ15-dc!BP15))</f>
        <v>2</v>
      </c>
      <c r="BR19" s="10">
        <f>MAX(0,(dc!BR15-dc!BQ15))</f>
        <v>2</v>
      </c>
      <c r="BS19" s="10">
        <f>MAX(0,(dc!BS15-dc!BR15))</f>
        <v>2</v>
      </c>
      <c r="BT19" s="10">
        <f>MAX(0,(dc!BT15-dc!BS15))</f>
        <v>1</v>
      </c>
      <c r="BU19" s="10">
        <f>MAX(0,(dc!BU15-dc!BT15))</f>
        <v>3</v>
      </c>
      <c r="BV19" s="10">
        <f>MAX(0,(dc!BV15-dc!BU15))</f>
        <v>2</v>
      </c>
      <c r="BW19" s="10">
        <f>MAX(0,(dc!BW15-dc!BV15))</f>
        <v>1</v>
      </c>
      <c r="BX19" s="10">
        <f>MAX(0,(dc!BX15-dc!BW15))</f>
        <v>2</v>
      </c>
      <c r="BY19" s="10">
        <f>MAX(0,(dc!BY15-dc!BX15))</f>
        <v>5</v>
      </c>
      <c r="BZ19" s="10">
        <f>MAX(0,(dc!BZ15-dc!BY15))</f>
        <v>1</v>
      </c>
      <c r="CA19" s="10">
        <f>MAX(0,(dc!CA15-dc!BZ15))</f>
        <v>12</v>
      </c>
      <c r="CB19" s="10">
        <f>MAX(0,(dc!CB15-dc!CA15))</f>
        <v>0</v>
      </c>
      <c r="CC19" s="28">
        <f>MAX(0,(dc!CC15-dc!CB15))</f>
        <v>0</v>
      </c>
      <c r="CD19" s="28">
        <f>MAX(0,(dc!CD15-dc!CC15))</f>
        <v>0</v>
      </c>
      <c r="CE19" s="28">
        <f>MAX(0,(dc!CE15-dc!CD15))</f>
        <v>0</v>
      </c>
      <c r="CF19" s="28">
        <f>MAX(0,(dc!CF15-dc!CE15))</f>
        <v>0</v>
      </c>
      <c r="CG19" s="28">
        <f>MAX(0,(dc!CG15-dc!CF15))</f>
        <v>0</v>
      </c>
      <c r="CH19" s="28">
        <f>MAX(0,(dc!CH15-dc!CG15))</f>
        <v>0</v>
      </c>
      <c r="CI19" s="28">
        <f>MAX(0,(dc!CI15-dc!CH15))</f>
        <v>0</v>
      </c>
      <c r="CJ19" s="28">
        <f>MAX(0,(dc!CJ15-dc!CI15))</f>
        <v>0</v>
      </c>
      <c r="CK19" s="28">
        <f>MAX(0,(dc!CK15-dc!CJ15))</f>
        <v>0</v>
      </c>
      <c r="CL19" s="28">
        <f>MAX(0,(dc!CL15-dc!CK15))</f>
        <v>0</v>
      </c>
      <c r="CM19" s="28">
        <f>MAX(0,(dc!CM15-dc!CL15))</f>
        <v>0</v>
      </c>
      <c r="CN19" s="28">
        <f>MAX(0,(dc!CN15-dc!CM15))</f>
        <v>0</v>
      </c>
      <c r="CO19" s="28">
        <f>MAX(0,(dc!CO15-dc!CN15))</f>
        <v>0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0</v>
      </c>
      <c r="CT19" s="28">
        <f>MAX(0,(dc!CT15-dc!CS15))</f>
        <v>0</v>
      </c>
      <c r="CU19" s="28">
        <f>MAX(0,(dc!CU15-dc!CT15))</f>
        <v>0</v>
      </c>
      <c r="CV19" s="28">
        <f>MAX(0,(dc!CV15-dc!CU15))</f>
        <v>0</v>
      </c>
      <c r="CW19" s="28">
        <f>MAX(0,(dc!CW15-dc!CV15))</f>
        <v>0</v>
      </c>
      <c r="CX19" s="28">
        <f>MAX(0,(dc!CX15-dc!CW15))</f>
        <v>0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0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0</v>
      </c>
      <c r="DF19" s="28">
        <f>MAX(0,(dc!DF15-dc!DE15))</f>
        <v>0</v>
      </c>
      <c r="DG19" s="28">
        <f>MAX(0,(dc!DG15-dc!DF15))</f>
        <v>0</v>
      </c>
    </row>
    <row r="24" spans="1:111" x14ac:dyDescent="0.2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11" x14ac:dyDescent="0.2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11" x14ac:dyDescent="0.2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11" x14ac:dyDescent="0.2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11" x14ac:dyDescent="0.2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11" x14ac:dyDescent="0.2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11" x14ac:dyDescent="0.2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11" x14ac:dyDescent="0.2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11" x14ac:dyDescent="0.2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2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2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2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2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2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2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2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2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2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2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2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2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2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2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2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2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2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2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2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2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2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2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DG7 B9:DG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DG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DG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DG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DG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DG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CU70"/>
  <sheetViews>
    <sheetView zoomScale="60" zoomScaleNormal="60" workbookViewId="0">
      <pane xSplit="2" ySplit="10" topLeftCell="BC11" activePane="bottomRight" state="frozen"/>
      <selection pane="topRight" activeCell="C1" sqref="C1"/>
      <selection pane="bottomLeft" activeCell="A11" sqref="A11"/>
      <selection pane="bottomRight" activeCell="CU5" sqref="CU5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  <col min="70" max="99" width="6.28515625" bestFit="1" customWidth="1"/>
  </cols>
  <sheetData>
    <row r="1" spans="1:99" x14ac:dyDescent="0.25">
      <c r="A1" s="10" t="s">
        <v>247</v>
      </c>
      <c r="C1" s="15" t="s">
        <v>249</v>
      </c>
    </row>
    <row r="2" spans="1:99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f t="shared" ref="I2:AN2" si="0">(I7/MAX(I6,1))*100</f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ref="AO2:CU2" si="1">(AO7/MAX(AO6,1))*100</f>
        <v>13.600110011001101</v>
      </c>
      <c r="AP2" s="20">
        <f t="shared" si="1"/>
        <v>22.518447988574149</v>
      </c>
      <c r="AQ2" s="20">
        <f t="shared" si="1"/>
        <v>22.812097812097811</v>
      </c>
      <c r="AR2" s="20">
        <f t="shared" si="1"/>
        <v>26.758761831670501</v>
      </c>
      <c r="AS2" s="20">
        <f t="shared" si="1"/>
        <v>26.3949433304272</v>
      </c>
      <c r="AT2" s="20">
        <f t="shared" si="1"/>
        <v>30.972957903540564</v>
      </c>
      <c r="AU2" s="20">
        <f t="shared" si="1"/>
        <v>27.310596198906534</v>
      </c>
      <c r="AV2" s="20">
        <f t="shared" si="1"/>
        <v>26.979246733282093</v>
      </c>
      <c r="AW2" s="20">
        <f t="shared" si="1"/>
        <v>16.209527737677874</v>
      </c>
      <c r="AX2" s="20">
        <f t="shared" si="1"/>
        <v>14.56701249206013</v>
      </c>
      <c r="AY2" s="20">
        <f t="shared" si="1"/>
        <v>18.447555883075413</v>
      </c>
      <c r="AZ2" s="20">
        <f t="shared" si="1"/>
        <v>22.356557377049178</v>
      </c>
      <c r="BA2" s="20">
        <f t="shared" si="1"/>
        <v>24.771271729185727</v>
      </c>
      <c r="BB2" s="20">
        <f t="shared" si="1"/>
        <v>13.362362226153218</v>
      </c>
      <c r="BC2" s="20">
        <f t="shared" si="1"/>
        <v>17.596295516733317</v>
      </c>
      <c r="BD2" s="20">
        <f t="shared" si="1"/>
        <v>14.559270516717326</v>
      </c>
      <c r="BE2" s="20">
        <f t="shared" si="1"/>
        <v>24.944071588366889</v>
      </c>
      <c r="BF2" s="20">
        <f t="shared" si="1"/>
        <v>11.64568345323741</v>
      </c>
      <c r="BG2" s="20">
        <f t="shared" si="1"/>
        <v>24.637976748929226</v>
      </c>
      <c r="BH2" s="20">
        <f t="shared" si="1"/>
        <v>11.64428217499022</v>
      </c>
      <c r="BI2" s="20">
        <f t="shared" si="1"/>
        <v>24.203389830508474</v>
      </c>
      <c r="BJ2" s="20">
        <f t="shared" si="1"/>
        <v>10.180460485376477</v>
      </c>
      <c r="BK2" s="20">
        <f t="shared" si="1"/>
        <v>9.1047205642973417</v>
      </c>
      <c r="BL2" s="20">
        <f t="shared" si="1"/>
        <v>10.896130346232178</v>
      </c>
      <c r="BM2" s="20">
        <f t="shared" si="1"/>
        <v>9.7251585623678647</v>
      </c>
      <c r="BN2" s="20">
        <f t="shared" si="1"/>
        <v>10.044520815433883</v>
      </c>
      <c r="BO2" s="20">
        <f t="shared" si="1"/>
        <v>13.24016563146998</v>
      </c>
      <c r="BP2" s="20">
        <f t="shared" si="1"/>
        <v>10.893084429359355</v>
      </c>
      <c r="BQ2" s="20">
        <f t="shared" si="1"/>
        <v>0</v>
      </c>
      <c r="BR2" s="20">
        <f t="shared" si="1"/>
        <v>0</v>
      </c>
      <c r="BS2" s="20">
        <f t="shared" si="1"/>
        <v>0</v>
      </c>
      <c r="BT2" s="20">
        <f t="shared" si="1"/>
        <v>0</v>
      </c>
      <c r="BU2" s="20">
        <f t="shared" si="1"/>
        <v>0</v>
      </c>
      <c r="BV2" s="20">
        <f t="shared" si="1"/>
        <v>0</v>
      </c>
      <c r="BW2" s="20">
        <f t="shared" si="1"/>
        <v>0</v>
      </c>
      <c r="BX2" s="20">
        <f t="shared" si="1"/>
        <v>0</v>
      </c>
      <c r="BY2" s="20">
        <f t="shared" si="1"/>
        <v>0</v>
      </c>
      <c r="BZ2" s="20">
        <f t="shared" si="1"/>
        <v>0</v>
      </c>
      <c r="CA2" s="20">
        <f t="shared" si="1"/>
        <v>0</v>
      </c>
      <c r="CB2" s="20">
        <f t="shared" si="1"/>
        <v>0</v>
      </c>
      <c r="CC2" s="20">
        <f t="shared" si="1"/>
        <v>0</v>
      </c>
      <c r="CD2" s="20">
        <f t="shared" si="1"/>
        <v>0</v>
      </c>
      <c r="CE2" s="20">
        <f t="shared" si="1"/>
        <v>0</v>
      </c>
      <c r="CF2" s="20">
        <f t="shared" si="1"/>
        <v>0</v>
      </c>
      <c r="CG2" s="20">
        <f t="shared" si="1"/>
        <v>0</v>
      </c>
      <c r="CH2" s="20">
        <f t="shared" si="1"/>
        <v>0</v>
      </c>
      <c r="CI2" s="20">
        <f t="shared" si="1"/>
        <v>0</v>
      </c>
      <c r="CJ2" s="20">
        <f t="shared" si="1"/>
        <v>0</v>
      </c>
      <c r="CK2" s="20">
        <f t="shared" si="1"/>
        <v>0</v>
      </c>
      <c r="CL2" s="20">
        <f t="shared" si="1"/>
        <v>0</v>
      </c>
      <c r="CM2" s="20">
        <f t="shared" si="1"/>
        <v>0</v>
      </c>
      <c r="CN2" s="20">
        <f t="shared" si="1"/>
        <v>0</v>
      </c>
      <c r="CO2" s="20">
        <f t="shared" si="1"/>
        <v>0</v>
      </c>
      <c r="CP2" s="20">
        <f t="shared" si="1"/>
        <v>0</v>
      </c>
      <c r="CQ2" s="20">
        <f t="shared" si="1"/>
        <v>0</v>
      </c>
      <c r="CR2" s="20">
        <f t="shared" si="1"/>
        <v>0</v>
      </c>
      <c r="CS2" s="20">
        <f t="shared" si="1"/>
        <v>0</v>
      </c>
      <c r="CT2" s="20">
        <f t="shared" si="1"/>
        <v>0</v>
      </c>
      <c r="CU2" s="20">
        <f t="shared" si="1"/>
        <v>0</v>
      </c>
    </row>
    <row r="3" spans="1:99" s="10" customFormat="1" x14ac:dyDescent="0.25">
      <c r="A3" s="10" t="s">
        <v>270</v>
      </c>
      <c r="C3" s="20">
        <f t="shared" ref="C3:AH3" si="2">(C8/MAX(1,C7))*100</f>
        <v>0</v>
      </c>
      <c r="D3" s="20">
        <f t="shared" si="2"/>
        <v>21.134020618556701</v>
      </c>
      <c r="E3" s="20">
        <f t="shared" si="2"/>
        <v>24.311926605504588</v>
      </c>
      <c r="F3" s="20">
        <f t="shared" si="2"/>
        <v>20.647773279352226</v>
      </c>
      <c r="G3" s="20">
        <f t="shared" si="2"/>
        <v>43.678160919540232</v>
      </c>
      <c r="H3" s="20">
        <f t="shared" si="2"/>
        <v>30.76923076923077</v>
      </c>
      <c r="I3" s="20">
        <f t="shared" si="2"/>
        <v>28.615384615384613</v>
      </c>
      <c r="J3" s="20">
        <f t="shared" si="2"/>
        <v>17.341040462427745</v>
      </c>
      <c r="K3" s="20">
        <f t="shared" si="2"/>
        <v>19.20374707259953</v>
      </c>
      <c r="L3" s="20">
        <f t="shared" si="2"/>
        <v>42.779291553133511</v>
      </c>
      <c r="M3" s="20">
        <f t="shared" si="2"/>
        <v>23.760330578512399</v>
      </c>
      <c r="N3" s="20">
        <f t="shared" si="2"/>
        <v>28.211009174311926</v>
      </c>
      <c r="O3" s="20">
        <f t="shared" si="2"/>
        <v>14.417177914110429</v>
      </c>
      <c r="P3" s="20">
        <f t="shared" si="2"/>
        <v>8.9810017271157179</v>
      </c>
      <c r="Q3" s="20">
        <f t="shared" si="2"/>
        <v>21.036585365853657</v>
      </c>
      <c r="R3" s="20">
        <f t="shared" si="2"/>
        <v>8.3014048531289912</v>
      </c>
      <c r="S3" s="20">
        <f t="shared" si="2"/>
        <v>40.771349862258951</v>
      </c>
      <c r="T3" s="20">
        <f t="shared" si="2"/>
        <v>28.436911487758948</v>
      </c>
      <c r="U3" s="20">
        <f t="shared" si="2"/>
        <v>16.174402250351619</v>
      </c>
      <c r="V3" s="20">
        <f t="shared" si="2"/>
        <v>27.425373134328357</v>
      </c>
      <c r="W3" s="20">
        <f t="shared" si="2"/>
        <v>19.464285714285715</v>
      </c>
      <c r="X3" s="20">
        <f t="shared" si="2"/>
        <v>29.25531914893617</v>
      </c>
      <c r="Y3" s="20">
        <f t="shared" si="2"/>
        <v>20.431472081218274</v>
      </c>
      <c r="Z3" s="20">
        <f t="shared" si="2"/>
        <v>19.701086956521738</v>
      </c>
      <c r="AA3" s="20">
        <f t="shared" si="2"/>
        <v>24.712643678160919</v>
      </c>
      <c r="AB3" s="20">
        <f t="shared" si="2"/>
        <v>14.988290398126464</v>
      </c>
      <c r="AC3" s="20">
        <f t="shared" si="2"/>
        <v>28.290766208251473</v>
      </c>
      <c r="AD3" s="20">
        <f t="shared" si="2"/>
        <v>28.694158075601372</v>
      </c>
      <c r="AE3" s="20">
        <f t="shared" si="2"/>
        <v>15.800415800415802</v>
      </c>
      <c r="AF3" s="20">
        <f t="shared" si="2"/>
        <v>16.040955631399317</v>
      </c>
      <c r="AG3" s="20">
        <f t="shared" si="2"/>
        <v>12.347826086956522</v>
      </c>
      <c r="AH3" s="20">
        <f t="shared" si="2"/>
        <v>24.785276073619634</v>
      </c>
      <c r="AI3" s="20">
        <f t="shared" ref="AI3:CT3" si="3">(AI8/MAX(1,AI7))*100</f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29.007633587786259</v>
      </c>
      <c r="AX3" s="20">
        <f t="shared" si="3"/>
        <v>15.11627906976744</v>
      </c>
      <c r="AY3" s="20">
        <f t="shared" si="3"/>
        <v>15.579227696404793</v>
      </c>
      <c r="AZ3" s="20">
        <f t="shared" si="3"/>
        <v>13.657195233730523</v>
      </c>
      <c r="BA3" s="20">
        <f t="shared" si="3"/>
        <v>11.634349030470915</v>
      </c>
      <c r="BB3" s="20">
        <f t="shared" si="3"/>
        <v>7.7393075356415473</v>
      </c>
      <c r="BC3" s="20">
        <f t="shared" si="3"/>
        <v>28.4688995215311</v>
      </c>
      <c r="BD3" s="20">
        <f t="shared" si="3"/>
        <v>9.7077244258872657</v>
      </c>
      <c r="BE3" s="20">
        <f t="shared" si="3"/>
        <v>6.3340807174887894</v>
      </c>
      <c r="BF3" s="20">
        <f t="shared" si="3"/>
        <v>24.967824967824967</v>
      </c>
      <c r="BG3" s="20">
        <f t="shared" si="3"/>
        <v>7.6158940397350996</v>
      </c>
      <c r="BH3" s="20">
        <f t="shared" si="3"/>
        <v>16.685330347144458</v>
      </c>
      <c r="BI3" s="20">
        <f t="shared" si="3"/>
        <v>17.833800186741364</v>
      </c>
      <c r="BJ3" s="20">
        <f t="shared" si="3"/>
        <v>13.93643031784841</v>
      </c>
      <c r="BK3" s="20">
        <f t="shared" si="3"/>
        <v>18.235995232419548</v>
      </c>
      <c r="BL3" s="20">
        <f t="shared" si="3"/>
        <v>16.261682242990656</v>
      </c>
      <c r="BM3" s="20">
        <f t="shared" si="3"/>
        <v>13.858695652173914</v>
      </c>
      <c r="BN3" s="20">
        <f t="shared" si="3"/>
        <v>8.6314152410575424</v>
      </c>
      <c r="BO3" s="20">
        <f t="shared" si="3"/>
        <v>6.8021892103205621</v>
      </c>
      <c r="BP3" s="20">
        <f t="shared" si="3"/>
        <v>13.631937682570594</v>
      </c>
      <c r="BQ3" s="20">
        <f t="shared" si="3"/>
        <v>0</v>
      </c>
      <c r="BR3" s="20">
        <f t="shared" si="3"/>
        <v>0</v>
      </c>
      <c r="BS3" s="20">
        <f t="shared" si="3"/>
        <v>0</v>
      </c>
      <c r="BT3" s="20">
        <f t="shared" si="3"/>
        <v>0</v>
      </c>
      <c r="BU3" s="20">
        <f t="shared" si="3"/>
        <v>0</v>
      </c>
      <c r="BV3" s="20">
        <f t="shared" si="3"/>
        <v>0</v>
      </c>
      <c r="BW3" s="20">
        <f t="shared" si="3"/>
        <v>0</v>
      </c>
      <c r="BX3" s="20">
        <f t="shared" si="3"/>
        <v>0</v>
      </c>
      <c r="BY3" s="20">
        <f t="shared" si="3"/>
        <v>0</v>
      </c>
      <c r="BZ3" s="20">
        <f t="shared" si="3"/>
        <v>0</v>
      </c>
      <c r="CA3" s="20">
        <f t="shared" si="3"/>
        <v>0</v>
      </c>
      <c r="CB3" s="20">
        <f t="shared" si="3"/>
        <v>0</v>
      </c>
      <c r="CC3" s="20">
        <f t="shared" si="3"/>
        <v>0</v>
      </c>
      <c r="CD3" s="20">
        <f t="shared" si="3"/>
        <v>0</v>
      </c>
      <c r="CE3" s="20">
        <f t="shared" si="3"/>
        <v>0</v>
      </c>
      <c r="CF3" s="20">
        <f t="shared" si="3"/>
        <v>0</v>
      </c>
      <c r="CG3" s="20">
        <f t="shared" si="3"/>
        <v>0</v>
      </c>
      <c r="CH3" s="20">
        <f t="shared" si="3"/>
        <v>0</v>
      </c>
      <c r="CI3" s="20">
        <f t="shared" si="3"/>
        <v>0</v>
      </c>
      <c r="CJ3" s="20">
        <f t="shared" si="3"/>
        <v>0</v>
      </c>
      <c r="CK3" s="20">
        <f t="shared" si="3"/>
        <v>0</v>
      </c>
      <c r="CL3" s="20">
        <f t="shared" si="3"/>
        <v>0</v>
      </c>
      <c r="CM3" s="20">
        <f t="shared" si="3"/>
        <v>0</v>
      </c>
      <c r="CN3" s="20">
        <f t="shared" si="3"/>
        <v>0</v>
      </c>
      <c r="CO3" s="20">
        <f t="shared" si="3"/>
        <v>0</v>
      </c>
      <c r="CP3" s="20">
        <f t="shared" si="3"/>
        <v>0</v>
      </c>
      <c r="CQ3" s="20">
        <f t="shared" si="3"/>
        <v>0</v>
      </c>
      <c r="CR3" s="20">
        <f t="shared" si="3"/>
        <v>0</v>
      </c>
      <c r="CS3" s="20">
        <f t="shared" si="3"/>
        <v>0</v>
      </c>
      <c r="CT3" s="20">
        <f t="shared" si="3"/>
        <v>0</v>
      </c>
      <c r="CU3" s="20">
        <f t="shared" ref="CU3" si="4">(CU8/MAX(1,CU7))*100</f>
        <v>0</v>
      </c>
    </row>
    <row r="4" spans="1:99" s="10" customFormat="1" x14ac:dyDescent="0.25">
      <c r="A4" s="10" t="s">
        <v>271</v>
      </c>
      <c r="C4" s="20">
        <f t="shared" ref="C4:AH4" si="5">(C9/MAX(1,C7))*100</f>
        <v>0</v>
      </c>
      <c r="D4" s="20">
        <f t="shared" si="5"/>
        <v>0.51546391752577314</v>
      </c>
      <c r="E4" s="20">
        <f t="shared" si="5"/>
        <v>0</v>
      </c>
      <c r="F4" s="20">
        <f t="shared" si="5"/>
        <v>2.0242914979757085</v>
      </c>
      <c r="G4" s="20">
        <f t="shared" si="5"/>
        <v>2.8735632183908044</v>
      </c>
      <c r="H4" s="20">
        <f t="shared" si="5"/>
        <v>1.214574898785425</v>
      </c>
      <c r="I4" s="20">
        <f t="shared" si="5"/>
        <v>4</v>
      </c>
      <c r="J4" s="20">
        <f t="shared" si="5"/>
        <v>1.4450867052023122</v>
      </c>
      <c r="K4" s="20">
        <f t="shared" si="5"/>
        <v>1.405152224824356</v>
      </c>
      <c r="L4" s="20">
        <f t="shared" si="5"/>
        <v>2.9972752043596729</v>
      </c>
      <c r="M4" s="20">
        <f t="shared" si="5"/>
        <v>2.8925619834710745</v>
      </c>
      <c r="N4" s="20">
        <f t="shared" si="5"/>
        <v>5.5045871559633035</v>
      </c>
      <c r="O4" s="20">
        <f t="shared" si="5"/>
        <v>3.6809815950920246</v>
      </c>
      <c r="P4" s="20">
        <f t="shared" si="5"/>
        <v>1.8134715025906734</v>
      </c>
      <c r="Q4" s="20">
        <f t="shared" si="5"/>
        <v>2.1341463414634148</v>
      </c>
      <c r="R4" s="20">
        <f t="shared" si="5"/>
        <v>4.2145593869731801</v>
      </c>
      <c r="S4" s="20">
        <f t="shared" si="5"/>
        <v>4.8209366391184574</v>
      </c>
      <c r="T4" s="20">
        <f t="shared" si="5"/>
        <v>5.4613935969868175</v>
      </c>
      <c r="U4" s="20">
        <f t="shared" si="5"/>
        <v>3.79746835443038</v>
      </c>
      <c r="V4" s="20">
        <f t="shared" si="5"/>
        <v>7.4626865671641784</v>
      </c>
      <c r="W4" s="20">
        <f t="shared" si="5"/>
        <v>8.3928571428571423</v>
      </c>
      <c r="X4" s="20">
        <f t="shared" si="5"/>
        <v>5.7180851063829783</v>
      </c>
      <c r="Y4" s="20">
        <f t="shared" si="5"/>
        <v>4.187817258883249</v>
      </c>
      <c r="Z4" s="20">
        <f t="shared" si="5"/>
        <v>5.1630434782608692</v>
      </c>
      <c r="AA4" s="20">
        <f t="shared" si="5"/>
        <v>4.4061302681992336</v>
      </c>
      <c r="AB4" s="20">
        <f t="shared" si="5"/>
        <v>3.5128805620608898</v>
      </c>
      <c r="AC4" s="20">
        <f t="shared" si="5"/>
        <v>13.359528487229863</v>
      </c>
      <c r="AD4" s="20">
        <f t="shared" si="5"/>
        <v>8.0756013745704465</v>
      </c>
      <c r="AE4" s="20">
        <f t="shared" si="5"/>
        <v>5.0935550935550937</v>
      </c>
      <c r="AF4" s="20">
        <f t="shared" si="5"/>
        <v>4.8919226393629129</v>
      </c>
      <c r="AG4" s="20">
        <f t="shared" si="5"/>
        <v>6.4347826086956523</v>
      </c>
      <c r="AH4" s="20">
        <f t="shared" si="5"/>
        <v>3.6809815950920246</v>
      </c>
      <c r="AI4" s="20">
        <f t="shared" ref="AI4:CT4" si="6">(AI9/MAX(1,AI7))*100</f>
        <v>3.4216335540838854</v>
      </c>
      <c r="AJ4" s="20">
        <f t="shared" si="6"/>
        <v>11.341853035143771</v>
      </c>
      <c r="AK4" s="20">
        <f t="shared" si="6"/>
        <v>7.608695652173914</v>
      </c>
      <c r="AL4" s="20">
        <f t="shared" si="6"/>
        <v>6.9428891377379625</v>
      </c>
      <c r="AM4" s="20">
        <f t="shared" si="6"/>
        <v>2.9479768786127165</v>
      </c>
      <c r="AN4" s="20">
        <f t="shared" si="6"/>
        <v>5.7942057942057943</v>
      </c>
      <c r="AO4" s="20">
        <f t="shared" si="6"/>
        <v>2.6289180990899901</v>
      </c>
      <c r="AP4" s="20">
        <f t="shared" si="6"/>
        <v>3.5940803382663846</v>
      </c>
      <c r="AQ4" s="20">
        <f t="shared" si="6"/>
        <v>10.437235543018335</v>
      </c>
      <c r="AR4" s="20">
        <f t="shared" si="6"/>
        <v>4.5889101338432123</v>
      </c>
      <c r="AS4" s="20">
        <f t="shared" si="6"/>
        <v>5.202312138728324</v>
      </c>
      <c r="AT4" s="20">
        <f t="shared" si="6"/>
        <v>4.6804680468046804</v>
      </c>
      <c r="AU4" s="20">
        <f t="shared" si="6"/>
        <v>5.4337464251668255</v>
      </c>
      <c r="AV4" s="20">
        <f t="shared" si="6"/>
        <v>2.6590693257359925</v>
      </c>
      <c r="AW4" s="20">
        <f t="shared" si="6"/>
        <v>4.4529262086513999</v>
      </c>
      <c r="AX4" s="20">
        <f t="shared" si="6"/>
        <v>10.174418604651162</v>
      </c>
      <c r="AY4" s="20">
        <f t="shared" si="6"/>
        <v>6.7909454061251662</v>
      </c>
      <c r="AZ4" s="20">
        <f t="shared" si="6"/>
        <v>4.9495875343721361</v>
      </c>
      <c r="BA4" s="20">
        <f t="shared" si="6"/>
        <v>4.0627885503231767</v>
      </c>
      <c r="BB4" s="20">
        <f t="shared" si="6"/>
        <v>5.0916496945010188</v>
      </c>
      <c r="BC4" s="20">
        <f t="shared" si="6"/>
        <v>4.0669856459330145</v>
      </c>
      <c r="BD4" s="20">
        <f t="shared" si="6"/>
        <v>2.8183716075156577</v>
      </c>
      <c r="BE4" s="20">
        <f t="shared" si="6"/>
        <v>3.3632286995515694</v>
      </c>
      <c r="BF4" s="20">
        <f t="shared" si="6"/>
        <v>5.2767052767052771</v>
      </c>
      <c r="BG4" s="20">
        <f t="shared" si="6"/>
        <v>3.3940397350993377</v>
      </c>
      <c r="BH4" s="20">
        <f t="shared" si="6"/>
        <v>5.2631578947368416</v>
      </c>
      <c r="BI4" s="20">
        <f t="shared" si="6"/>
        <v>3.5480859010270773</v>
      </c>
      <c r="BJ4" s="20">
        <f t="shared" si="6"/>
        <v>3.9119804400977993</v>
      </c>
      <c r="BK4" s="20">
        <f t="shared" si="6"/>
        <v>2.9797377830750893</v>
      </c>
      <c r="BL4" s="20">
        <f t="shared" si="6"/>
        <v>5.6074766355140184</v>
      </c>
      <c r="BM4" s="20">
        <f t="shared" si="6"/>
        <v>7.2010869565217392</v>
      </c>
      <c r="BN4" s="20">
        <f t="shared" si="6"/>
        <v>2.8771384136858478</v>
      </c>
      <c r="BO4" s="20">
        <f t="shared" si="6"/>
        <v>3.205629397967162</v>
      </c>
      <c r="BP4" s="20">
        <f t="shared" si="6"/>
        <v>4.089581304771178</v>
      </c>
      <c r="BQ4" s="20">
        <f t="shared" si="6"/>
        <v>0</v>
      </c>
      <c r="BR4" s="20">
        <f t="shared" si="6"/>
        <v>0</v>
      </c>
      <c r="BS4" s="20">
        <f t="shared" si="6"/>
        <v>0</v>
      </c>
      <c r="BT4" s="20">
        <f t="shared" si="6"/>
        <v>0</v>
      </c>
      <c r="BU4" s="20">
        <f t="shared" si="6"/>
        <v>0</v>
      </c>
      <c r="BV4" s="20">
        <f t="shared" si="6"/>
        <v>0</v>
      </c>
      <c r="BW4" s="20">
        <f t="shared" si="6"/>
        <v>0</v>
      </c>
      <c r="BX4" s="20">
        <f t="shared" si="6"/>
        <v>0</v>
      </c>
      <c r="BY4" s="20">
        <f t="shared" si="6"/>
        <v>0</v>
      </c>
      <c r="BZ4" s="20">
        <f t="shared" si="6"/>
        <v>0</v>
      </c>
      <c r="CA4" s="20">
        <f t="shared" si="6"/>
        <v>0</v>
      </c>
      <c r="CB4" s="20">
        <f t="shared" si="6"/>
        <v>0</v>
      </c>
      <c r="CC4" s="20">
        <f t="shared" si="6"/>
        <v>0</v>
      </c>
      <c r="CD4" s="20">
        <f t="shared" si="6"/>
        <v>0</v>
      </c>
      <c r="CE4" s="20">
        <f t="shared" si="6"/>
        <v>0</v>
      </c>
      <c r="CF4" s="20">
        <f t="shared" si="6"/>
        <v>0</v>
      </c>
      <c r="CG4" s="20">
        <f t="shared" si="6"/>
        <v>0</v>
      </c>
      <c r="CH4" s="20">
        <f t="shared" si="6"/>
        <v>0</v>
      </c>
      <c r="CI4" s="20">
        <f t="shared" si="6"/>
        <v>0</v>
      </c>
      <c r="CJ4" s="20">
        <f t="shared" si="6"/>
        <v>0</v>
      </c>
      <c r="CK4" s="20">
        <f t="shared" si="6"/>
        <v>0</v>
      </c>
      <c r="CL4" s="20">
        <f t="shared" si="6"/>
        <v>0</v>
      </c>
      <c r="CM4" s="20">
        <f t="shared" si="6"/>
        <v>0</v>
      </c>
      <c r="CN4" s="20">
        <f t="shared" si="6"/>
        <v>0</v>
      </c>
      <c r="CO4" s="20">
        <f t="shared" si="6"/>
        <v>0</v>
      </c>
      <c r="CP4" s="20">
        <f t="shared" si="6"/>
        <v>0</v>
      </c>
      <c r="CQ4" s="20">
        <f t="shared" si="6"/>
        <v>0</v>
      </c>
      <c r="CR4" s="20">
        <f t="shared" si="6"/>
        <v>0</v>
      </c>
      <c r="CS4" s="20">
        <f t="shared" si="6"/>
        <v>0</v>
      </c>
      <c r="CT4" s="20">
        <f t="shared" si="6"/>
        <v>0</v>
      </c>
      <c r="CU4" s="20">
        <f t="shared" ref="CU4" si="7">(CU9/MAX(1,CU7))*100</f>
        <v>0</v>
      </c>
    </row>
    <row r="5" spans="1:99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99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0</v>
      </c>
      <c r="BR6" s="14">
        <f>MAX(0,(md!BR2-md!BQ2)+(md!BR3-md!BQ3))</f>
        <v>0</v>
      </c>
      <c r="BS6" s="14">
        <f>MAX(0,(md!BS2-md!BR2)+(md!BS3-md!BR3))</f>
        <v>0</v>
      </c>
      <c r="BT6" s="14">
        <f>MAX(0,(md!BT2-md!BS2)+(md!BT3-md!BS3))</f>
        <v>0</v>
      </c>
      <c r="BU6" s="14">
        <f>MAX(0,(md!BU2-md!BT2)+(md!BU3-md!BT3))</f>
        <v>0</v>
      </c>
      <c r="BV6" s="14">
        <f>MAX(0,(md!BV2-md!BU2)+(md!BV3-md!BU3))</f>
        <v>0</v>
      </c>
      <c r="BW6" s="14">
        <f>MAX(0,(md!BW2-md!BV2)+(md!BW3-md!BV3))</f>
        <v>0</v>
      </c>
      <c r="BX6" s="14">
        <f>MAX(0,(md!BX2-md!BW2)+(md!BX3-md!BW3))</f>
        <v>0</v>
      </c>
      <c r="BY6" s="14">
        <f>MAX(0,(md!BY2-md!BX2)+(md!BY3-md!BX3))</f>
        <v>0</v>
      </c>
      <c r="BZ6" s="14">
        <f>MAX(0,(md!BZ2-md!BY2)+(md!BZ3-md!BY3))</f>
        <v>0</v>
      </c>
      <c r="CA6" s="14">
        <f>MAX(0,(md!CA2-md!BZ2)+(md!CA3-md!BZ3))</f>
        <v>0</v>
      </c>
      <c r="CB6" s="14">
        <f>MAX(0,(md!CB2-md!CA2)+(md!CB3-md!CA3))</f>
        <v>0</v>
      </c>
      <c r="CC6" s="14">
        <f>MAX(0,(md!CC2-md!CB2)+(md!CC3-md!CB3))</f>
        <v>0</v>
      </c>
      <c r="CD6" s="14">
        <f>MAX(0,(md!CD2-md!CC2)+(md!CD3-md!CC3))</f>
        <v>0</v>
      </c>
      <c r="CE6" s="14">
        <f>MAX(0,(md!CE2-md!CD2)+(md!CE3-md!CD3))</f>
        <v>0</v>
      </c>
      <c r="CF6" s="14">
        <f>MAX(0,(md!CF2-md!CE2)+(md!CF3-md!CE3))</f>
        <v>0</v>
      </c>
      <c r="CG6" s="14">
        <f>MAX(0,(md!CG2-md!CF2)+(md!CG3-md!CF3))</f>
        <v>0</v>
      </c>
      <c r="CH6" s="14">
        <f>MAX(0,(md!CH2-md!CG2)+(md!CH3-md!CG3))</f>
        <v>0</v>
      </c>
      <c r="CI6" s="14">
        <f>MAX(0,(md!CI2-md!CH2)+(md!CI3-md!CH3))</f>
        <v>0</v>
      </c>
      <c r="CJ6" s="14">
        <f>MAX(0,(md!CJ2-md!CI2)+(md!CJ3-md!CI3))</f>
        <v>0</v>
      </c>
      <c r="CK6" s="14">
        <f>MAX(0,(md!CK2-md!CJ2)+(md!CK3-md!CJ3))</f>
        <v>0</v>
      </c>
      <c r="CL6" s="14">
        <f>MAX(0,(md!CL2-md!CK2)+(md!CL3-md!CK3))</f>
        <v>0</v>
      </c>
      <c r="CM6" s="14">
        <f>MAX(0,(md!CM2-md!CL2)+(md!CM3-md!CL3))</f>
        <v>0</v>
      </c>
      <c r="CN6" s="14">
        <f>MAX(0,(md!CN2-md!CM2)+(md!CN3-md!CM3))</f>
        <v>0</v>
      </c>
      <c r="CO6" s="14">
        <f>MAX(0,(md!CO2-md!CN2)+(md!CO3-md!CN3))</f>
        <v>0</v>
      </c>
      <c r="CP6" s="14">
        <f>MAX(0,(md!CP2-md!CO2)+(md!CP3-md!CO3))</f>
        <v>0</v>
      </c>
      <c r="CQ6" s="14">
        <f>MAX(0,(md!CQ2-md!CP2)+(md!CQ3-md!CP3))</f>
        <v>0</v>
      </c>
      <c r="CR6" s="14">
        <f>MAX(0,(md!CR2-md!CQ2)+(md!CR3-md!CQ3))</f>
        <v>0</v>
      </c>
      <c r="CS6" s="14">
        <f>MAX(0,(md!CS2-md!CR2)+(md!CS3-md!CR3))</f>
        <v>0</v>
      </c>
      <c r="CT6" s="14">
        <f>MAX(0,(md!CT2-md!CS2)+(md!CT3-md!CS3))</f>
        <v>0</v>
      </c>
      <c r="CU6" s="14">
        <f>MAX(0,(md!CU2-md!CT2)+(md!CU3-md!CT3))</f>
        <v>0</v>
      </c>
    </row>
    <row r="7" spans="1:99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0</v>
      </c>
      <c r="BR7" s="14">
        <f>MAX(0,(md!BR3-md!BQ3))</f>
        <v>0</v>
      </c>
      <c r="BS7" s="14">
        <f>MAX(0,(md!BS3-md!BR3))</f>
        <v>0</v>
      </c>
      <c r="BT7" s="14">
        <f>MAX(0,(md!BT3-md!BS3))</f>
        <v>0</v>
      </c>
      <c r="BU7" s="14">
        <f>MAX(0,(md!BU3-md!BT3))</f>
        <v>0</v>
      </c>
      <c r="BV7" s="14">
        <f>MAX(0,(md!BV3-md!BU3))</f>
        <v>0</v>
      </c>
      <c r="BW7" s="14">
        <f>MAX(0,(md!BW3-md!BV3))</f>
        <v>0</v>
      </c>
      <c r="BX7" s="14">
        <f>MAX(0,(md!BX3-md!BW3))</f>
        <v>0</v>
      </c>
      <c r="BY7" s="14">
        <f>MAX(0,(md!BY3-md!BX3))</f>
        <v>0</v>
      </c>
      <c r="BZ7" s="14">
        <f>MAX(0,(md!BZ3-md!BY3))</f>
        <v>0</v>
      </c>
      <c r="CA7" s="14">
        <f>MAX(0,(md!CA3-md!BZ3))</f>
        <v>0</v>
      </c>
      <c r="CB7" s="14">
        <f>MAX(0,(md!CB3-md!CA3))</f>
        <v>0</v>
      </c>
      <c r="CC7" s="14">
        <f>MAX(0,(md!CC3-md!CB3))</f>
        <v>0</v>
      </c>
      <c r="CD7" s="14">
        <f>MAX(0,(md!CD3-md!CC3))</f>
        <v>0</v>
      </c>
      <c r="CE7" s="14">
        <f>MAX(0,(md!CE3-md!CD3))</f>
        <v>0</v>
      </c>
      <c r="CF7" s="14">
        <f>MAX(0,(md!CF3-md!CE3))</f>
        <v>0</v>
      </c>
      <c r="CG7" s="14">
        <f>MAX(0,(md!CG3-md!CF3))</f>
        <v>0</v>
      </c>
      <c r="CH7" s="14">
        <f>MAX(0,(md!CH3-md!CG3))</f>
        <v>0</v>
      </c>
      <c r="CI7" s="14">
        <f>MAX(0,(md!CI3-md!CH3))</f>
        <v>0</v>
      </c>
      <c r="CJ7" s="14">
        <f>MAX(0,(md!CJ3-md!CI3))</f>
        <v>0</v>
      </c>
      <c r="CK7" s="14">
        <f>MAX(0,(md!CK3-md!CJ3))</f>
        <v>0</v>
      </c>
      <c r="CL7" s="14">
        <f>MAX(0,(md!CL3-md!CK3))</f>
        <v>0</v>
      </c>
      <c r="CM7" s="14">
        <f>MAX(0,(md!CM3-md!CL3))</f>
        <v>0</v>
      </c>
      <c r="CN7" s="14">
        <f>MAX(0,(md!CN3-md!CM3))</f>
        <v>0</v>
      </c>
      <c r="CO7" s="14">
        <f>MAX(0,(md!CO3-md!CN3))</f>
        <v>0</v>
      </c>
      <c r="CP7" s="14">
        <f>MAX(0,(md!CP3-md!CO3))</f>
        <v>0</v>
      </c>
      <c r="CQ7" s="14">
        <f>MAX(0,(md!CQ3-md!CP3))</f>
        <v>0</v>
      </c>
      <c r="CR7" s="14">
        <f>MAX(0,(md!CR3-md!CQ3))</f>
        <v>0</v>
      </c>
      <c r="CS7" s="14">
        <f>MAX(0,(md!CS3-md!CR3))</f>
        <v>0</v>
      </c>
      <c r="CT7" s="14">
        <f>MAX(0,(md!CT3-md!CS3))</f>
        <v>0</v>
      </c>
      <c r="CU7" s="14">
        <f>MAX(0,(md!CU3-md!CT3))</f>
        <v>0</v>
      </c>
    </row>
    <row r="8" spans="1:99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0</v>
      </c>
      <c r="BR8" s="14">
        <f>MAX(0,(md!BR4-md!BQ4))</f>
        <v>0</v>
      </c>
      <c r="BS8" s="14">
        <f>MAX(0,(md!BS4-md!BR4))</f>
        <v>0</v>
      </c>
      <c r="BT8" s="14">
        <f>MAX(0,(md!BT4-md!BS4))</f>
        <v>0</v>
      </c>
      <c r="BU8" s="14">
        <f>MAX(0,(md!BU4-md!BT4))</f>
        <v>0</v>
      </c>
      <c r="BV8" s="14">
        <f>MAX(0,(md!BV4-md!BU4))</f>
        <v>0</v>
      </c>
      <c r="BW8" s="14">
        <f>MAX(0,(md!BW4-md!BV4))</f>
        <v>0</v>
      </c>
      <c r="BX8" s="14">
        <f>MAX(0,(md!BX4-md!BW4))</f>
        <v>0</v>
      </c>
      <c r="BY8" s="14">
        <f>MAX(0,(md!BY4-md!BX4))</f>
        <v>0</v>
      </c>
      <c r="BZ8" s="14">
        <f>MAX(0,(md!BZ4-md!BY4))</f>
        <v>0</v>
      </c>
      <c r="CA8" s="14">
        <f>MAX(0,(md!CA4-md!BZ4))</f>
        <v>0</v>
      </c>
      <c r="CB8" s="14">
        <f>MAX(0,(md!CB4-md!CA4))</f>
        <v>0</v>
      </c>
      <c r="CC8" s="14">
        <f>MAX(0,(md!CC4-md!CB4))</f>
        <v>0</v>
      </c>
      <c r="CD8" s="14">
        <f>MAX(0,(md!CD4-md!CC4))</f>
        <v>0</v>
      </c>
      <c r="CE8" s="14">
        <f>MAX(0,(md!CE4-md!CD4))</f>
        <v>0</v>
      </c>
      <c r="CF8" s="14">
        <f>MAX(0,(md!CF4-md!CE4))</f>
        <v>0</v>
      </c>
      <c r="CG8" s="14">
        <f>MAX(0,(md!CG4-md!CF4))</f>
        <v>0</v>
      </c>
      <c r="CH8" s="14">
        <f>MAX(0,(md!CH4-md!CG4))</f>
        <v>0</v>
      </c>
      <c r="CI8" s="14">
        <f>MAX(0,(md!CI4-md!CH4))</f>
        <v>0</v>
      </c>
      <c r="CJ8" s="14">
        <f>MAX(0,(md!CJ4-md!CI4))</f>
        <v>0</v>
      </c>
      <c r="CK8" s="14">
        <f>MAX(0,(md!CK4-md!CJ4))</f>
        <v>0</v>
      </c>
      <c r="CL8" s="14">
        <f>MAX(0,(md!CL4-md!CK4))</f>
        <v>0</v>
      </c>
      <c r="CM8" s="14">
        <f>MAX(0,(md!CM4-md!CL4))</f>
        <v>0</v>
      </c>
      <c r="CN8" s="14">
        <f>MAX(0,(md!CN4-md!CM4))</f>
        <v>0</v>
      </c>
      <c r="CO8" s="14">
        <f>MAX(0,(md!CO4-md!CN4))</f>
        <v>0</v>
      </c>
      <c r="CP8" s="14">
        <f>MAX(0,(md!CP4-md!CO4))</f>
        <v>0</v>
      </c>
      <c r="CQ8" s="14">
        <f>MAX(0,(md!CQ4-md!CP4))</f>
        <v>0</v>
      </c>
      <c r="CR8" s="14">
        <f>MAX(0,(md!CR4-md!CQ4))</f>
        <v>0</v>
      </c>
      <c r="CS8" s="14">
        <f>MAX(0,(md!CS4-md!CR4))</f>
        <v>0</v>
      </c>
      <c r="CT8" s="14">
        <f>MAX(0,(md!CT4-md!CS4))</f>
        <v>0</v>
      </c>
      <c r="CU8" s="14">
        <f>MAX(0,(md!CU4-md!CT4))</f>
        <v>0</v>
      </c>
    </row>
    <row r="9" spans="1:99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0</v>
      </c>
      <c r="BR9" s="14">
        <f>MAX(0,(md!BR5-md!BQ5))</f>
        <v>0</v>
      </c>
      <c r="BS9" s="14">
        <f>MAX(0,(md!BS5-md!BR5))</f>
        <v>0</v>
      </c>
      <c r="BT9" s="14">
        <f>MAX(0,(md!BT5-md!BS5))</f>
        <v>0</v>
      </c>
      <c r="BU9" s="14">
        <f>MAX(0,(md!BU5-md!BT5))</f>
        <v>0</v>
      </c>
      <c r="BV9" s="14">
        <f>MAX(0,(md!BV5-md!BU5))</f>
        <v>0</v>
      </c>
      <c r="BW9" s="14">
        <f>MAX(0,(md!BW5-md!BV5))</f>
        <v>0</v>
      </c>
      <c r="BX9" s="14">
        <f>MAX(0,(md!BX5-md!BW5))</f>
        <v>0</v>
      </c>
      <c r="BY9" s="14">
        <f>MAX(0,(md!BY5-md!BX5))</f>
        <v>0</v>
      </c>
      <c r="BZ9" s="14">
        <f>MAX(0,(md!BZ5-md!BY5))</f>
        <v>0</v>
      </c>
      <c r="CA9" s="14">
        <f>MAX(0,(md!CA5-md!BZ5))</f>
        <v>0</v>
      </c>
      <c r="CB9" s="14">
        <f>MAX(0,(md!CB5-md!CA5))</f>
        <v>0</v>
      </c>
      <c r="CC9" s="14">
        <f>MAX(0,(md!CC5-md!CB5))</f>
        <v>0</v>
      </c>
      <c r="CD9" s="14">
        <f>MAX(0,(md!CD5-md!CC5))</f>
        <v>0</v>
      </c>
      <c r="CE9" s="14">
        <f>MAX(0,(md!CE5-md!CD5))</f>
        <v>0</v>
      </c>
      <c r="CF9" s="14">
        <f>MAX(0,(md!CF5-md!CE5))</f>
        <v>0</v>
      </c>
      <c r="CG9" s="14">
        <f>MAX(0,(md!CG5-md!CF5))</f>
        <v>0</v>
      </c>
      <c r="CH9" s="14">
        <f>MAX(0,(md!CH5-md!CG5))</f>
        <v>0</v>
      </c>
      <c r="CI9" s="14">
        <f>MAX(0,(md!CI5-md!CH5))</f>
        <v>0</v>
      </c>
      <c r="CJ9" s="14">
        <f>MAX(0,(md!CJ5-md!CI5))</f>
        <v>0</v>
      </c>
      <c r="CK9" s="14">
        <f>MAX(0,(md!CK5-md!CJ5))</f>
        <v>0</v>
      </c>
      <c r="CL9" s="14">
        <f>MAX(0,(md!CL5-md!CK5))</f>
        <v>0</v>
      </c>
      <c r="CM9" s="14">
        <f>MAX(0,(md!CM5-md!CL5))</f>
        <v>0</v>
      </c>
      <c r="CN9" s="14">
        <f>MAX(0,(md!CN5-md!CM5))</f>
        <v>0</v>
      </c>
      <c r="CO9" s="14">
        <f>MAX(0,(md!CO5-md!CN5))</f>
        <v>0</v>
      </c>
      <c r="CP9" s="14">
        <f>MAX(0,(md!CP5-md!CO5))</f>
        <v>0</v>
      </c>
      <c r="CQ9" s="14">
        <f>MAX(0,(md!CQ5-md!CP5))</f>
        <v>0</v>
      </c>
      <c r="CR9" s="14">
        <f>MAX(0,(md!CR5-md!CQ5))</f>
        <v>0</v>
      </c>
      <c r="CS9" s="14">
        <f>MAX(0,(md!CS5-md!CR5))</f>
        <v>0</v>
      </c>
      <c r="CT9" s="14">
        <f>MAX(0,(md!CT5-md!CS5))</f>
        <v>0</v>
      </c>
      <c r="CU9" s="14">
        <f>MAX(0,(md!CU5-md!CT5))</f>
        <v>0</v>
      </c>
    </row>
    <row r="10" spans="1:99" ht="39.75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</row>
    <row r="11" spans="1:99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0</v>
      </c>
      <c r="BR11" s="14">
        <f>MAX(0,(md!BR7-md!BQ7))</f>
        <v>0</v>
      </c>
      <c r="BS11" s="14">
        <f>MAX(0,(md!BS7-md!BR7))</f>
        <v>0</v>
      </c>
      <c r="BT11" s="14">
        <f>MAX(0,(md!BT7-md!BS7))</f>
        <v>0</v>
      </c>
      <c r="BU11" s="14">
        <f>MAX(0,(md!BU7-md!BT7))</f>
        <v>0</v>
      </c>
      <c r="BV11" s="14">
        <f>MAX(0,(md!BV7-md!BU7))</f>
        <v>0</v>
      </c>
      <c r="BW11" s="14">
        <f>MAX(0,(md!BW7-md!BV7))</f>
        <v>0</v>
      </c>
      <c r="BX11" s="14">
        <f>MAX(0,(md!BX7-md!BW7))</f>
        <v>0</v>
      </c>
      <c r="BY11" s="14">
        <f>MAX(0,(md!BY7-md!BX7))</f>
        <v>0</v>
      </c>
      <c r="BZ11" s="14">
        <f>MAX(0,(md!BZ7-md!BY7))</f>
        <v>0</v>
      </c>
      <c r="CA11" s="14">
        <f>MAX(0,(md!CA7-md!BZ7))</f>
        <v>0</v>
      </c>
      <c r="CB11" s="14">
        <f>MAX(0,(md!CB7-md!CA7))</f>
        <v>0</v>
      </c>
      <c r="CC11" s="14">
        <f>MAX(0,(md!CC7-md!CB7))</f>
        <v>0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0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0</v>
      </c>
      <c r="CL11" s="14">
        <f>MAX(0,(md!CL7-md!CK7))</f>
        <v>0</v>
      </c>
      <c r="CM11" s="14">
        <f>MAX(0,(md!CM7-md!CL7))</f>
        <v>0</v>
      </c>
      <c r="CN11" s="14">
        <f>MAX(0,(md!CN7-md!CM7))</f>
        <v>0</v>
      </c>
      <c r="CO11" s="14">
        <f>MAX(0,(md!CO7-md!CN7))</f>
        <v>0</v>
      </c>
      <c r="CP11" s="14">
        <f>MAX(0,(md!CP7-md!CO7))</f>
        <v>0</v>
      </c>
      <c r="CQ11" s="14">
        <f>MAX(0,(md!CQ7-md!CP7))</f>
        <v>0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0</v>
      </c>
    </row>
    <row r="12" spans="1:99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0</v>
      </c>
      <c r="BR12" s="14">
        <f>MAX(0,(md!BR8-md!BQ8))</f>
        <v>0</v>
      </c>
      <c r="BS12" s="14">
        <f>MAX(0,(md!BS8-md!BR8))</f>
        <v>0</v>
      </c>
      <c r="BT12" s="14">
        <f>MAX(0,(md!BT8-md!BS8))</f>
        <v>0</v>
      </c>
      <c r="BU12" s="14">
        <f>MAX(0,(md!BU8-md!BT8))</f>
        <v>0</v>
      </c>
      <c r="BV12" s="14">
        <f>MAX(0,(md!BV8-md!BU8))</f>
        <v>0</v>
      </c>
      <c r="BW12" s="14">
        <f>MAX(0,(md!BW8-md!BV8))</f>
        <v>0</v>
      </c>
      <c r="BX12" s="14">
        <f>MAX(0,(md!BX8-md!BW8))</f>
        <v>0</v>
      </c>
      <c r="BY12" s="14">
        <f>MAX(0,(md!BY8-md!BX8))</f>
        <v>0</v>
      </c>
      <c r="BZ12" s="14">
        <f>MAX(0,(md!BZ8-md!BY8))</f>
        <v>0</v>
      </c>
      <c r="CA12" s="14">
        <f>MAX(0,(md!CA8-md!BZ8))</f>
        <v>0</v>
      </c>
      <c r="CB12" s="14">
        <f>MAX(0,(md!CB8-md!CA8))</f>
        <v>0</v>
      </c>
      <c r="CC12" s="14">
        <f>MAX(0,(md!CC8-md!CB8))</f>
        <v>0</v>
      </c>
      <c r="CD12" s="14">
        <f>MAX(0,(md!CD8-md!CC8))</f>
        <v>0</v>
      </c>
      <c r="CE12" s="14">
        <f>MAX(0,(md!CE8-md!CD8))</f>
        <v>0</v>
      </c>
      <c r="CF12" s="14">
        <f>MAX(0,(md!CF8-md!CE8))</f>
        <v>0</v>
      </c>
      <c r="CG12" s="14">
        <f>MAX(0,(md!CG8-md!CF8))</f>
        <v>0</v>
      </c>
      <c r="CH12" s="14">
        <f>MAX(0,(md!CH8-md!CG8))</f>
        <v>0</v>
      </c>
      <c r="CI12" s="14">
        <f>MAX(0,(md!CI8-md!CH8))</f>
        <v>0</v>
      </c>
      <c r="CJ12" s="14">
        <f>MAX(0,(md!CJ8-md!CI8))</f>
        <v>0</v>
      </c>
      <c r="CK12" s="14">
        <f>MAX(0,(md!CK8-md!CJ8))</f>
        <v>0</v>
      </c>
      <c r="CL12" s="14">
        <f>MAX(0,(md!CL8-md!CK8))</f>
        <v>0</v>
      </c>
      <c r="CM12" s="14">
        <f>MAX(0,(md!CM8-md!CL8))</f>
        <v>0</v>
      </c>
      <c r="CN12" s="14">
        <f>MAX(0,(md!CN8-md!CM8))</f>
        <v>0</v>
      </c>
      <c r="CO12" s="14">
        <f>MAX(0,(md!CO8-md!CN8))</f>
        <v>0</v>
      </c>
      <c r="CP12" s="14">
        <f>MAX(0,(md!CP8-md!CO8))</f>
        <v>0</v>
      </c>
      <c r="CQ12" s="14">
        <f>MAX(0,(md!CQ8-md!CP8))</f>
        <v>0</v>
      </c>
      <c r="CR12" s="14">
        <f>MAX(0,(md!CR8-md!CQ8))</f>
        <v>0</v>
      </c>
      <c r="CS12" s="14">
        <f>MAX(0,(md!CS8-md!CR8))</f>
        <v>0</v>
      </c>
      <c r="CT12" s="14">
        <f>MAX(0,(md!CT8-md!CS8))</f>
        <v>0</v>
      </c>
      <c r="CU12" s="14">
        <f>MAX(0,(md!CU8-md!CT8))</f>
        <v>0</v>
      </c>
    </row>
    <row r="13" spans="1:99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0</v>
      </c>
      <c r="BR13" s="14">
        <f>MAX(0,(md!BR9-md!BQ9))</f>
        <v>0</v>
      </c>
      <c r="BS13" s="14">
        <f>MAX(0,(md!BS9-md!BR9))</f>
        <v>0</v>
      </c>
      <c r="BT13" s="14">
        <f>MAX(0,(md!BT9-md!BS9))</f>
        <v>0</v>
      </c>
      <c r="BU13" s="14">
        <f>MAX(0,(md!BU9-md!BT9))</f>
        <v>0</v>
      </c>
      <c r="BV13" s="14">
        <f>MAX(0,(md!BV9-md!BU9))</f>
        <v>0</v>
      </c>
      <c r="BW13" s="14">
        <f>MAX(0,(md!BW9-md!BV9))</f>
        <v>0</v>
      </c>
      <c r="BX13" s="14">
        <f>MAX(0,(md!BX9-md!BW9))</f>
        <v>0</v>
      </c>
      <c r="BY13" s="14">
        <f>MAX(0,(md!BY9-md!BX9))</f>
        <v>0</v>
      </c>
      <c r="BZ13" s="14">
        <f>MAX(0,(md!BZ9-md!BY9))</f>
        <v>0</v>
      </c>
      <c r="CA13" s="14">
        <f>MAX(0,(md!CA9-md!BZ9))</f>
        <v>0</v>
      </c>
      <c r="CB13" s="14">
        <f>MAX(0,(md!CB9-md!CA9))</f>
        <v>0</v>
      </c>
      <c r="CC13" s="14">
        <f>MAX(0,(md!CC9-md!CB9))</f>
        <v>0</v>
      </c>
      <c r="CD13" s="14">
        <f>MAX(0,(md!CD9-md!CC9))</f>
        <v>0</v>
      </c>
      <c r="CE13" s="14">
        <f>MAX(0,(md!CE9-md!CD9))</f>
        <v>0</v>
      </c>
      <c r="CF13" s="14">
        <f>MAX(0,(md!CF9-md!CE9))</f>
        <v>0</v>
      </c>
      <c r="CG13" s="14">
        <f>MAX(0,(md!CG9-md!CF9))</f>
        <v>0</v>
      </c>
      <c r="CH13" s="14">
        <f>MAX(0,(md!CH9-md!CG9))</f>
        <v>0</v>
      </c>
      <c r="CI13" s="14">
        <f>MAX(0,(md!CI9-md!CH9))</f>
        <v>0</v>
      </c>
      <c r="CJ13" s="14">
        <f>MAX(0,(md!CJ9-md!CI9))</f>
        <v>0</v>
      </c>
      <c r="CK13" s="14">
        <f>MAX(0,(md!CK9-md!CJ9))</f>
        <v>0</v>
      </c>
      <c r="CL13" s="14">
        <f>MAX(0,(md!CL9-md!CK9))</f>
        <v>0</v>
      </c>
      <c r="CM13" s="14">
        <f>MAX(0,(md!CM9-md!CL9))</f>
        <v>0</v>
      </c>
      <c r="CN13" s="14">
        <f>MAX(0,(md!CN9-md!CM9))</f>
        <v>0</v>
      </c>
      <c r="CO13" s="14">
        <f>MAX(0,(md!CO9-md!CN9))</f>
        <v>0</v>
      </c>
      <c r="CP13" s="14">
        <f>MAX(0,(md!CP9-md!CO9))</f>
        <v>0</v>
      </c>
      <c r="CQ13" s="14">
        <f>MAX(0,(md!CQ9-md!CP9))</f>
        <v>0</v>
      </c>
      <c r="CR13" s="14">
        <f>MAX(0,(md!CR9-md!CQ9))</f>
        <v>0</v>
      </c>
      <c r="CS13" s="14">
        <f>MAX(0,(md!CS9-md!CR9))</f>
        <v>0</v>
      </c>
      <c r="CT13" s="14">
        <f>MAX(0,(md!CT9-md!CS9))</f>
        <v>0</v>
      </c>
      <c r="CU13" s="14">
        <f>MAX(0,(md!CU9-md!CT9))</f>
        <v>0</v>
      </c>
    </row>
    <row r="14" spans="1:99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0</v>
      </c>
      <c r="BR14" s="14">
        <f>MAX(0,(md!BR10-md!BQ10))</f>
        <v>0</v>
      </c>
      <c r="BS14" s="14">
        <f>MAX(0,(md!BS10-md!BR10))</f>
        <v>0</v>
      </c>
      <c r="BT14" s="14">
        <f>MAX(0,(md!BT10-md!BS10))</f>
        <v>0</v>
      </c>
      <c r="BU14" s="14">
        <f>MAX(0,(md!BU10-md!BT10))</f>
        <v>0</v>
      </c>
      <c r="BV14" s="14">
        <f>MAX(0,(md!BV10-md!BU10))</f>
        <v>0</v>
      </c>
      <c r="BW14" s="14">
        <f>MAX(0,(md!BW10-md!BV10))</f>
        <v>0</v>
      </c>
      <c r="BX14" s="14">
        <f>MAX(0,(md!BX10-md!BW10))</f>
        <v>0</v>
      </c>
      <c r="BY14" s="14">
        <f>MAX(0,(md!BY10-md!BX10))</f>
        <v>0</v>
      </c>
      <c r="BZ14" s="14">
        <f>MAX(0,(md!BZ10-md!BY10))</f>
        <v>0</v>
      </c>
      <c r="CA14" s="14">
        <f>MAX(0,(md!CA10-md!BZ10))</f>
        <v>0</v>
      </c>
      <c r="CB14" s="14">
        <f>MAX(0,(md!CB10-md!CA10))</f>
        <v>0</v>
      </c>
      <c r="CC14" s="14">
        <f>MAX(0,(md!CC10-md!CB10))</f>
        <v>0</v>
      </c>
      <c r="CD14" s="14">
        <f>MAX(0,(md!CD10-md!CC10))</f>
        <v>0</v>
      </c>
      <c r="CE14" s="14">
        <f>MAX(0,(md!CE10-md!CD10))</f>
        <v>0</v>
      </c>
      <c r="CF14" s="14">
        <f>MAX(0,(md!CF10-md!CE10))</f>
        <v>0</v>
      </c>
      <c r="CG14" s="14">
        <f>MAX(0,(md!CG10-md!CF10))</f>
        <v>0</v>
      </c>
      <c r="CH14" s="14">
        <f>MAX(0,(md!CH10-md!CG10))</f>
        <v>0</v>
      </c>
      <c r="CI14" s="14">
        <f>MAX(0,(md!CI10-md!CH10))</f>
        <v>0</v>
      </c>
      <c r="CJ14" s="14">
        <f>MAX(0,(md!CJ10-md!CI10))</f>
        <v>0</v>
      </c>
      <c r="CK14" s="14">
        <f>MAX(0,(md!CK10-md!CJ10))</f>
        <v>0</v>
      </c>
      <c r="CL14" s="14">
        <f>MAX(0,(md!CL10-md!CK10))</f>
        <v>0</v>
      </c>
      <c r="CM14" s="14">
        <f>MAX(0,(md!CM10-md!CL10))</f>
        <v>0</v>
      </c>
      <c r="CN14" s="14">
        <f>MAX(0,(md!CN10-md!CM10))</f>
        <v>0</v>
      </c>
      <c r="CO14" s="14">
        <f>MAX(0,(md!CO10-md!CN10))</f>
        <v>0</v>
      </c>
      <c r="CP14" s="14">
        <f>MAX(0,(md!CP10-md!CO10))</f>
        <v>0</v>
      </c>
      <c r="CQ14" s="14">
        <f>MAX(0,(md!CQ10-md!CP10))</f>
        <v>0</v>
      </c>
      <c r="CR14" s="14">
        <f>MAX(0,(md!CR10-md!CQ10))</f>
        <v>0</v>
      </c>
      <c r="CS14" s="14">
        <f>MAX(0,(md!CS10-md!CR10))</f>
        <v>0</v>
      </c>
      <c r="CT14" s="14">
        <f>MAX(0,(md!CT10-md!CS10))</f>
        <v>0</v>
      </c>
      <c r="CU14" s="14">
        <f>MAX(0,(md!CU10-md!CT10))</f>
        <v>0</v>
      </c>
    </row>
    <row r="15" spans="1:99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0</v>
      </c>
      <c r="BR15" s="14">
        <f>MAX(0,(md!BR11-md!BQ11))</f>
        <v>0</v>
      </c>
      <c r="BS15" s="14">
        <f>MAX(0,(md!BS11-md!BR11))</f>
        <v>0</v>
      </c>
      <c r="BT15" s="14">
        <f>MAX(0,(md!BT11-md!BS11))</f>
        <v>0</v>
      </c>
      <c r="BU15" s="14">
        <f>MAX(0,(md!BU11-md!BT11))</f>
        <v>0</v>
      </c>
      <c r="BV15" s="14">
        <f>MAX(0,(md!BV11-md!BU11))</f>
        <v>0</v>
      </c>
      <c r="BW15" s="14">
        <f>MAX(0,(md!BW11-md!BV11))</f>
        <v>0</v>
      </c>
      <c r="BX15" s="14">
        <f>MAX(0,(md!BX11-md!BW11))</f>
        <v>0</v>
      </c>
      <c r="BY15" s="14">
        <f>MAX(0,(md!BY11-md!BX11))</f>
        <v>0</v>
      </c>
      <c r="BZ15" s="14">
        <f>MAX(0,(md!BZ11-md!BY11))</f>
        <v>0</v>
      </c>
      <c r="CA15" s="14">
        <f>MAX(0,(md!CA11-md!BZ11))</f>
        <v>0</v>
      </c>
      <c r="CB15" s="14">
        <f>MAX(0,(md!CB11-md!CA11))</f>
        <v>0</v>
      </c>
      <c r="CC15" s="14">
        <f>MAX(0,(md!CC11-md!CB11))</f>
        <v>0</v>
      </c>
      <c r="CD15" s="14">
        <f>MAX(0,(md!CD11-md!CC11))</f>
        <v>0</v>
      </c>
      <c r="CE15" s="14">
        <f>MAX(0,(md!CE11-md!CD11))</f>
        <v>0</v>
      </c>
      <c r="CF15" s="14">
        <f>MAX(0,(md!CF11-md!CE11))</f>
        <v>0</v>
      </c>
      <c r="CG15" s="14">
        <f>MAX(0,(md!CG11-md!CF11))</f>
        <v>0</v>
      </c>
      <c r="CH15" s="14">
        <f>MAX(0,(md!CH11-md!CG11))</f>
        <v>0</v>
      </c>
      <c r="CI15" s="14">
        <f>MAX(0,(md!CI11-md!CH11))</f>
        <v>0</v>
      </c>
      <c r="CJ15" s="14">
        <f>MAX(0,(md!CJ11-md!CI11))</f>
        <v>0</v>
      </c>
      <c r="CK15" s="14">
        <f>MAX(0,(md!CK11-md!CJ11))</f>
        <v>0</v>
      </c>
      <c r="CL15" s="14">
        <f>MAX(0,(md!CL11-md!CK11))</f>
        <v>0</v>
      </c>
      <c r="CM15" s="14">
        <f>MAX(0,(md!CM11-md!CL11))</f>
        <v>0</v>
      </c>
      <c r="CN15" s="14">
        <f>MAX(0,(md!CN11-md!CM11))</f>
        <v>0</v>
      </c>
      <c r="CO15" s="14">
        <f>MAX(0,(md!CO11-md!CN11))</f>
        <v>0</v>
      </c>
      <c r="CP15" s="14">
        <f>MAX(0,(md!CP11-md!CO11))</f>
        <v>0</v>
      </c>
      <c r="CQ15" s="14">
        <f>MAX(0,(md!CQ11-md!CP11))</f>
        <v>0</v>
      </c>
      <c r="CR15" s="14">
        <f>MAX(0,(md!CR11-md!CQ11))</f>
        <v>0</v>
      </c>
      <c r="CS15" s="14">
        <f>MAX(0,(md!CS11-md!CR11))</f>
        <v>0</v>
      </c>
      <c r="CT15" s="14">
        <f>MAX(0,(md!CT11-md!CS11))</f>
        <v>0</v>
      </c>
      <c r="CU15" s="14">
        <f>MAX(0,(md!CU11-md!CT11))</f>
        <v>0</v>
      </c>
    </row>
    <row r="16" spans="1:99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0</v>
      </c>
      <c r="BR16" s="14">
        <f>MAX(0,(md!BR12-md!BQ12))</f>
        <v>0</v>
      </c>
      <c r="BS16" s="14">
        <f>MAX(0,(md!BS12-md!BR12))</f>
        <v>0</v>
      </c>
      <c r="BT16" s="14">
        <f>MAX(0,(md!BT12-md!BS12))</f>
        <v>0</v>
      </c>
      <c r="BU16" s="14">
        <f>MAX(0,(md!BU12-md!BT12))</f>
        <v>0</v>
      </c>
      <c r="BV16" s="14">
        <f>MAX(0,(md!BV12-md!BU12))</f>
        <v>0</v>
      </c>
      <c r="BW16" s="14">
        <f>MAX(0,(md!BW12-md!BV12))</f>
        <v>0</v>
      </c>
      <c r="BX16" s="14">
        <f>MAX(0,(md!BX12-md!BW12))</f>
        <v>0</v>
      </c>
      <c r="BY16" s="14">
        <f>MAX(0,(md!BY12-md!BX12))</f>
        <v>0</v>
      </c>
      <c r="BZ16" s="14">
        <f>MAX(0,(md!BZ12-md!BY12))</f>
        <v>0</v>
      </c>
      <c r="CA16" s="14">
        <f>MAX(0,(md!CA12-md!BZ12))</f>
        <v>0</v>
      </c>
      <c r="CB16" s="14">
        <f>MAX(0,(md!CB12-md!CA12))</f>
        <v>0</v>
      </c>
      <c r="CC16" s="14">
        <f>MAX(0,(md!CC12-md!CB12))</f>
        <v>0</v>
      </c>
      <c r="CD16" s="14">
        <f>MAX(0,(md!CD12-md!CC12))</f>
        <v>0</v>
      </c>
      <c r="CE16" s="14">
        <f>MAX(0,(md!CE12-md!CD12))</f>
        <v>0</v>
      </c>
      <c r="CF16" s="14">
        <f>MAX(0,(md!CF12-md!CE12))</f>
        <v>0</v>
      </c>
      <c r="CG16" s="14">
        <f>MAX(0,(md!CG12-md!CF12))</f>
        <v>0</v>
      </c>
      <c r="CH16" s="14">
        <f>MAX(0,(md!CH12-md!CG12))</f>
        <v>0</v>
      </c>
      <c r="CI16" s="14">
        <f>MAX(0,(md!CI12-md!CH12))</f>
        <v>0</v>
      </c>
      <c r="CJ16" s="14">
        <f>MAX(0,(md!CJ12-md!CI12))</f>
        <v>0</v>
      </c>
      <c r="CK16" s="14">
        <f>MAX(0,(md!CK12-md!CJ12))</f>
        <v>0</v>
      </c>
      <c r="CL16" s="14">
        <f>MAX(0,(md!CL12-md!CK12))</f>
        <v>0</v>
      </c>
      <c r="CM16" s="14">
        <f>MAX(0,(md!CM12-md!CL12))</f>
        <v>0</v>
      </c>
      <c r="CN16" s="14">
        <f>MAX(0,(md!CN12-md!CM12))</f>
        <v>0</v>
      </c>
      <c r="CO16" s="14">
        <f>MAX(0,(md!CO12-md!CN12))</f>
        <v>0</v>
      </c>
      <c r="CP16" s="14">
        <f>MAX(0,(md!CP12-md!CO12))</f>
        <v>0</v>
      </c>
      <c r="CQ16" s="14">
        <f>MAX(0,(md!CQ12-md!CP12))</f>
        <v>0</v>
      </c>
      <c r="CR16" s="14">
        <f>MAX(0,(md!CR12-md!CQ12))</f>
        <v>0</v>
      </c>
      <c r="CS16" s="14">
        <f>MAX(0,(md!CS12-md!CR12))</f>
        <v>0</v>
      </c>
      <c r="CT16" s="14">
        <f>MAX(0,(md!CT12-md!CS12))</f>
        <v>0</v>
      </c>
      <c r="CU16" s="14">
        <f>MAX(0,(md!CU12-md!CT12))</f>
        <v>0</v>
      </c>
    </row>
    <row r="17" spans="1:99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0</v>
      </c>
      <c r="BR17" s="14">
        <f>MAX(0,(md!BR13-md!BQ13))</f>
        <v>0</v>
      </c>
      <c r="BS17" s="14">
        <f>MAX(0,(md!BS13-md!BR13))</f>
        <v>0</v>
      </c>
      <c r="BT17" s="14">
        <f>MAX(0,(md!BT13-md!BS13))</f>
        <v>0</v>
      </c>
      <c r="BU17" s="14">
        <f>MAX(0,(md!BU13-md!BT13))</f>
        <v>0</v>
      </c>
      <c r="BV17" s="14">
        <f>MAX(0,(md!BV13-md!BU13))</f>
        <v>0</v>
      </c>
      <c r="BW17" s="14">
        <f>MAX(0,(md!BW13-md!BV13))</f>
        <v>0</v>
      </c>
      <c r="BX17" s="14">
        <f>MAX(0,(md!BX13-md!BW13))</f>
        <v>0</v>
      </c>
      <c r="BY17" s="14">
        <f>MAX(0,(md!BY13-md!BX13))</f>
        <v>0</v>
      </c>
      <c r="BZ17" s="14">
        <f>MAX(0,(md!BZ13-md!BY13))</f>
        <v>0</v>
      </c>
      <c r="CA17" s="14">
        <f>MAX(0,(md!CA13-md!BZ13))</f>
        <v>0</v>
      </c>
      <c r="CB17" s="14">
        <f>MAX(0,(md!CB13-md!CA13))</f>
        <v>0</v>
      </c>
      <c r="CC17" s="14">
        <f>MAX(0,(md!CC13-md!CB13))</f>
        <v>0</v>
      </c>
      <c r="CD17" s="14">
        <f>MAX(0,(md!CD13-md!CC13))</f>
        <v>0</v>
      </c>
      <c r="CE17" s="14">
        <f>MAX(0,(md!CE13-md!CD13))</f>
        <v>0</v>
      </c>
      <c r="CF17" s="14">
        <f>MAX(0,(md!CF13-md!CE13))</f>
        <v>0</v>
      </c>
      <c r="CG17" s="14">
        <f>MAX(0,(md!CG13-md!CF13))</f>
        <v>0</v>
      </c>
      <c r="CH17" s="14">
        <f>MAX(0,(md!CH13-md!CG13))</f>
        <v>0</v>
      </c>
      <c r="CI17" s="14">
        <f>MAX(0,(md!CI13-md!CH13))</f>
        <v>0</v>
      </c>
      <c r="CJ17" s="14">
        <f>MAX(0,(md!CJ13-md!CI13))</f>
        <v>0</v>
      </c>
      <c r="CK17" s="14">
        <f>MAX(0,(md!CK13-md!CJ13))</f>
        <v>0</v>
      </c>
      <c r="CL17" s="14">
        <f>MAX(0,(md!CL13-md!CK13))</f>
        <v>0</v>
      </c>
      <c r="CM17" s="14">
        <f>MAX(0,(md!CM13-md!CL13))</f>
        <v>0</v>
      </c>
      <c r="CN17" s="14">
        <f>MAX(0,(md!CN13-md!CM13))</f>
        <v>0</v>
      </c>
      <c r="CO17" s="14">
        <f>MAX(0,(md!CO13-md!CN13))</f>
        <v>0</v>
      </c>
      <c r="CP17" s="14">
        <f>MAX(0,(md!CP13-md!CO13))</f>
        <v>0</v>
      </c>
      <c r="CQ17" s="14">
        <f>MAX(0,(md!CQ13-md!CP13))</f>
        <v>0</v>
      </c>
      <c r="CR17" s="14">
        <f>MAX(0,(md!CR13-md!CQ13))</f>
        <v>0</v>
      </c>
      <c r="CS17" s="14">
        <f>MAX(0,(md!CS13-md!CR13))</f>
        <v>0</v>
      </c>
      <c r="CT17" s="14">
        <f>MAX(0,(md!CT13-md!CS13))</f>
        <v>0</v>
      </c>
      <c r="CU17" s="14">
        <f>MAX(0,(md!CU13-md!CT13))</f>
        <v>0</v>
      </c>
    </row>
    <row r="18" spans="1:99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0</v>
      </c>
      <c r="BR18" s="14">
        <f>MAX(0,(md!BR14-md!BQ14))</f>
        <v>0</v>
      </c>
      <c r="BS18" s="14">
        <f>MAX(0,(md!BS14-md!BR14))</f>
        <v>0</v>
      </c>
      <c r="BT18" s="14">
        <f>MAX(0,(md!BT14-md!BS14))</f>
        <v>0</v>
      </c>
      <c r="BU18" s="14">
        <f>MAX(0,(md!BU14-md!BT14))</f>
        <v>0</v>
      </c>
      <c r="BV18" s="14">
        <f>MAX(0,(md!BV14-md!BU14))</f>
        <v>0</v>
      </c>
      <c r="BW18" s="14">
        <f>MAX(0,(md!BW14-md!BV14))</f>
        <v>0</v>
      </c>
      <c r="BX18" s="14">
        <f>MAX(0,(md!BX14-md!BW14))</f>
        <v>0</v>
      </c>
      <c r="BY18" s="14">
        <f>MAX(0,(md!BY14-md!BX14))</f>
        <v>0</v>
      </c>
      <c r="BZ18" s="14">
        <f>MAX(0,(md!BZ14-md!BY14))</f>
        <v>0</v>
      </c>
      <c r="CA18" s="14">
        <f>MAX(0,(md!CA14-md!BZ14))</f>
        <v>0</v>
      </c>
      <c r="CB18" s="14">
        <f>MAX(0,(md!CB14-md!CA14))</f>
        <v>0</v>
      </c>
      <c r="CC18" s="14">
        <f>MAX(0,(md!CC14-md!CB14))</f>
        <v>0</v>
      </c>
      <c r="CD18" s="14">
        <f>MAX(0,(md!CD14-md!CC14))</f>
        <v>0</v>
      </c>
      <c r="CE18" s="14">
        <f>MAX(0,(md!CE14-md!CD14))</f>
        <v>0</v>
      </c>
      <c r="CF18" s="14">
        <f>MAX(0,(md!CF14-md!CE14))</f>
        <v>0</v>
      </c>
      <c r="CG18" s="14">
        <f>MAX(0,(md!CG14-md!CF14))</f>
        <v>0</v>
      </c>
      <c r="CH18" s="14">
        <f>MAX(0,(md!CH14-md!CG14))</f>
        <v>0</v>
      </c>
      <c r="CI18" s="14">
        <f>MAX(0,(md!CI14-md!CH14))</f>
        <v>0</v>
      </c>
      <c r="CJ18" s="14">
        <f>MAX(0,(md!CJ14-md!CI14))</f>
        <v>0</v>
      </c>
      <c r="CK18" s="14">
        <f>MAX(0,(md!CK14-md!CJ14))</f>
        <v>0</v>
      </c>
      <c r="CL18" s="14">
        <f>MAX(0,(md!CL14-md!CK14))</f>
        <v>0</v>
      </c>
      <c r="CM18" s="14">
        <f>MAX(0,(md!CM14-md!CL14))</f>
        <v>0</v>
      </c>
      <c r="CN18" s="14">
        <f>MAX(0,(md!CN14-md!CM14))</f>
        <v>0</v>
      </c>
      <c r="CO18" s="14">
        <f>MAX(0,(md!CO14-md!CN14))</f>
        <v>0</v>
      </c>
      <c r="CP18" s="14">
        <f>MAX(0,(md!CP14-md!CO14))</f>
        <v>0</v>
      </c>
      <c r="CQ18" s="14">
        <f>MAX(0,(md!CQ14-md!CP14))</f>
        <v>0</v>
      </c>
      <c r="CR18" s="14">
        <f>MAX(0,(md!CR14-md!CQ14))</f>
        <v>0</v>
      </c>
      <c r="CS18" s="14">
        <f>MAX(0,(md!CS14-md!CR14))</f>
        <v>0</v>
      </c>
      <c r="CT18" s="14">
        <f>MAX(0,(md!CT14-md!CS14))</f>
        <v>0</v>
      </c>
      <c r="CU18" s="14">
        <f>MAX(0,(md!CU14-md!CT14))</f>
        <v>0</v>
      </c>
    </row>
    <row r="19" spans="1:99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0</v>
      </c>
      <c r="BR19" s="14">
        <f>MAX(0,(md!BR15-md!BQ15))</f>
        <v>0</v>
      </c>
      <c r="BS19" s="14">
        <f>MAX(0,(md!BS15-md!BR15))</f>
        <v>0</v>
      </c>
      <c r="BT19" s="14">
        <f>MAX(0,(md!BT15-md!BS15))</f>
        <v>0</v>
      </c>
      <c r="BU19" s="14">
        <f>MAX(0,(md!BU15-md!BT15))</f>
        <v>0</v>
      </c>
      <c r="BV19" s="14">
        <f>MAX(0,(md!BV15-md!BU15))</f>
        <v>0</v>
      </c>
      <c r="BW19" s="14">
        <f>MAX(0,(md!BW15-md!BV15))</f>
        <v>0</v>
      </c>
      <c r="BX19" s="14">
        <f>MAX(0,(md!BX15-md!BW15))</f>
        <v>0</v>
      </c>
      <c r="BY19" s="14">
        <f>MAX(0,(md!BY15-md!BX15))</f>
        <v>0</v>
      </c>
      <c r="BZ19" s="14">
        <f>MAX(0,(md!BZ15-md!BY15))</f>
        <v>0</v>
      </c>
      <c r="CA19" s="14">
        <f>MAX(0,(md!CA15-md!BZ15))</f>
        <v>0</v>
      </c>
      <c r="CB19" s="14">
        <f>MAX(0,(md!CB15-md!CA15))</f>
        <v>0</v>
      </c>
      <c r="CC19" s="14">
        <f>MAX(0,(md!CC15-md!CB15))</f>
        <v>0</v>
      </c>
      <c r="CD19" s="14">
        <f>MAX(0,(md!CD15-md!CC15))</f>
        <v>0</v>
      </c>
      <c r="CE19" s="14">
        <f>MAX(0,(md!CE15-md!CD15))</f>
        <v>0</v>
      </c>
      <c r="CF19" s="14">
        <f>MAX(0,(md!CF15-md!CE15))</f>
        <v>0</v>
      </c>
      <c r="CG19" s="14">
        <f>MAX(0,(md!CG15-md!CF15))</f>
        <v>0</v>
      </c>
      <c r="CH19" s="14">
        <f>MAX(0,(md!CH15-md!CG15))</f>
        <v>0</v>
      </c>
      <c r="CI19" s="14">
        <f>MAX(0,(md!CI15-md!CH15))</f>
        <v>0</v>
      </c>
      <c r="CJ19" s="14">
        <f>MAX(0,(md!CJ15-md!CI15))</f>
        <v>0</v>
      </c>
      <c r="CK19" s="14">
        <f>MAX(0,(md!CK15-md!CJ15))</f>
        <v>0</v>
      </c>
      <c r="CL19" s="14">
        <f>MAX(0,(md!CL15-md!CK15))</f>
        <v>0</v>
      </c>
      <c r="CM19" s="14">
        <f>MAX(0,(md!CM15-md!CL15))</f>
        <v>0</v>
      </c>
      <c r="CN19" s="14">
        <f>MAX(0,(md!CN15-md!CM15))</f>
        <v>0</v>
      </c>
      <c r="CO19" s="14">
        <f>MAX(0,(md!CO15-md!CN15))</f>
        <v>0</v>
      </c>
      <c r="CP19" s="14">
        <f>MAX(0,(md!CP15-md!CO15))</f>
        <v>0</v>
      </c>
      <c r="CQ19" s="14">
        <f>MAX(0,(md!CQ15-md!CP15))</f>
        <v>0</v>
      </c>
      <c r="CR19" s="14">
        <f>MAX(0,(md!CR15-md!CQ15))</f>
        <v>0</v>
      </c>
      <c r="CS19" s="14">
        <f>MAX(0,(md!CS15-md!CR15))</f>
        <v>0</v>
      </c>
      <c r="CT19" s="14">
        <f>MAX(0,(md!CT15-md!CS15))</f>
        <v>0</v>
      </c>
      <c r="CU19" s="14">
        <f>MAX(0,(md!CU15-md!CT15))</f>
        <v>0</v>
      </c>
    </row>
    <row r="20" spans="1:99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0</v>
      </c>
      <c r="BR20" s="14">
        <f>MAX(0,(md!BR16-md!BQ16))</f>
        <v>0</v>
      </c>
      <c r="BS20" s="14">
        <f>MAX(0,(md!BS16-md!BR16))</f>
        <v>0</v>
      </c>
      <c r="BT20" s="14">
        <f>MAX(0,(md!BT16-md!BS16))</f>
        <v>0</v>
      </c>
      <c r="BU20" s="14">
        <f>MAX(0,(md!BU16-md!BT16))</f>
        <v>0</v>
      </c>
      <c r="BV20" s="14">
        <f>MAX(0,(md!BV16-md!BU16))</f>
        <v>0</v>
      </c>
      <c r="BW20" s="14">
        <f>MAX(0,(md!BW16-md!BV16))</f>
        <v>0</v>
      </c>
      <c r="BX20" s="14">
        <f>MAX(0,(md!BX16-md!BW16))</f>
        <v>0</v>
      </c>
      <c r="BY20" s="14">
        <f>MAX(0,(md!BY16-md!BX16))</f>
        <v>0</v>
      </c>
      <c r="BZ20" s="14">
        <f>MAX(0,(md!BZ16-md!BY16))</f>
        <v>0</v>
      </c>
      <c r="CA20" s="14">
        <f>MAX(0,(md!CA16-md!BZ16))</f>
        <v>0</v>
      </c>
      <c r="CB20" s="14">
        <f>MAX(0,(md!CB16-md!CA16))</f>
        <v>0</v>
      </c>
      <c r="CC20" s="14">
        <f>MAX(0,(md!CC16-md!CB16))</f>
        <v>0</v>
      </c>
      <c r="CD20" s="14">
        <f>MAX(0,(md!CD16-md!CC16))</f>
        <v>0</v>
      </c>
      <c r="CE20" s="14">
        <f>MAX(0,(md!CE16-md!CD16))</f>
        <v>0</v>
      </c>
      <c r="CF20" s="14">
        <f>MAX(0,(md!CF16-md!CE16))</f>
        <v>0</v>
      </c>
      <c r="CG20" s="14">
        <f>MAX(0,(md!CG16-md!CF16))</f>
        <v>0</v>
      </c>
      <c r="CH20" s="14">
        <f>MAX(0,(md!CH16-md!CG16))</f>
        <v>0</v>
      </c>
      <c r="CI20" s="14">
        <f>MAX(0,(md!CI16-md!CH16))</f>
        <v>0</v>
      </c>
      <c r="CJ20" s="14">
        <f>MAX(0,(md!CJ16-md!CI16))</f>
        <v>0</v>
      </c>
      <c r="CK20" s="14">
        <f>MAX(0,(md!CK16-md!CJ16))</f>
        <v>0</v>
      </c>
      <c r="CL20" s="14">
        <f>MAX(0,(md!CL16-md!CK16))</f>
        <v>0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0</v>
      </c>
      <c r="CQ20" s="14">
        <f>MAX(0,(md!CQ16-md!CP16))</f>
        <v>0</v>
      </c>
      <c r="CR20" s="14">
        <f>MAX(0,(md!CR16-md!CQ16))</f>
        <v>0</v>
      </c>
      <c r="CS20" s="14">
        <f>MAX(0,(md!CS16-md!CR16))</f>
        <v>0</v>
      </c>
      <c r="CT20" s="14">
        <f>MAX(0,(md!CT16-md!CS16))</f>
        <v>0</v>
      </c>
      <c r="CU20" s="14">
        <f>MAX(0,(md!CU16-md!CT16))</f>
        <v>0</v>
      </c>
    </row>
    <row r="21" spans="1:99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0</v>
      </c>
      <c r="BR21" s="14">
        <f>MAX(0,(md!BR17-md!BQ17))</f>
        <v>0</v>
      </c>
      <c r="BS21" s="14">
        <f>MAX(0,(md!BS17-md!BR17))</f>
        <v>0</v>
      </c>
      <c r="BT21" s="14">
        <f>MAX(0,(md!BT17-md!BS17))</f>
        <v>0</v>
      </c>
      <c r="BU21" s="14">
        <f>MAX(0,(md!BU17-md!BT17))</f>
        <v>0</v>
      </c>
      <c r="BV21" s="14">
        <f>MAX(0,(md!BV17-md!BU17))</f>
        <v>0</v>
      </c>
      <c r="BW21" s="14">
        <f>MAX(0,(md!BW17-md!BV17))</f>
        <v>0</v>
      </c>
      <c r="BX21" s="14">
        <f>MAX(0,(md!BX17-md!BW17))</f>
        <v>0</v>
      </c>
      <c r="BY21" s="14">
        <f>MAX(0,(md!BY17-md!BX17))</f>
        <v>0</v>
      </c>
      <c r="BZ21" s="14">
        <f>MAX(0,(md!BZ17-md!BY17))</f>
        <v>0</v>
      </c>
      <c r="CA21" s="14">
        <f>MAX(0,(md!CA17-md!BZ17))</f>
        <v>0</v>
      </c>
      <c r="CB21" s="14">
        <f>MAX(0,(md!CB17-md!CA17))</f>
        <v>0</v>
      </c>
      <c r="CC21" s="14">
        <f>MAX(0,(md!CC17-md!CB17))</f>
        <v>0</v>
      </c>
      <c r="CD21" s="14">
        <f>MAX(0,(md!CD17-md!CC17))</f>
        <v>0</v>
      </c>
      <c r="CE21" s="14">
        <f>MAX(0,(md!CE17-md!CD17))</f>
        <v>0</v>
      </c>
      <c r="CF21" s="14">
        <f>MAX(0,(md!CF17-md!CE17))</f>
        <v>0</v>
      </c>
      <c r="CG21" s="14">
        <f>MAX(0,(md!CG17-md!CF17))</f>
        <v>0</v>
      </c>
      <c r="CH21" s="14">
        <f>MAX(0,(md!CH17-md!CG17))</f>
        <v>0</v>
      </c>
      <c r="CI21" s="14">
        <f>MAX(0,(md!CI17-md!CH17))</f>
        <v>0</v>
      </c>
      <c r="CJ21" s="14">
        <f>MAX(0,(md!CJ17-md!CI17))</f>
        <v>0</v>
      </c>
      <c r="CK21" s="14">
        <f>MAX(0,(md!CK17-md!CJ17))</f>
        <v>0</v>
      </c>
      <c r="CL21" s="14">
        <f>MAX(0,(md!CL17-md!CK17))</f>
        <v>0</v>
      </c>
      <c r="CM21" s="14">
        <f>MAX(0,(md!CM17-md!CL17))</f>
        <v>0</v>
      </c>
      <c r="CN21" s="14">
        <f>MAX(0,(md!CN17-md!CM17))</f>
        <v>0</v>
      </c>
      <c r="CO21" s="14">
        <f>MAX(0,(md!CO17-md!CN17))</f>
        <v>0</v>
      </c>
      <c r="CP21" s="14">
        <f>MAX(0,(md!CP17-md!CO17))</f>
        <v>0</v>
      </c>
      <c r="CQ21" s="14">
        <f>MAX(0,(md!CQ17-md!CP17))</f>
        <v>0</v>
      </c>
      <c r="CR21" s="14">
        <f>MAX(0,(md!CR17-md!CQ17))</f>
        <v>0</v>
      </c>
      <c r="CS21" s="14">
        <f>MAX(0,(md!CS17-md!CR17))</f>
        <v>0</v>
      </c>
      <c r="CT21" s="14">
        <f>MAX(0,(md!CT17-md!CS17))</f>
        <v>0</v>
      </c>
      <c r="CU21" s="14">
        <f>MAX(0,(md!CU17-md!CT17))</f>
        <v>0</v>
      </c>
    </row>
    <row r="22" spans="1:99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0</v>
      </c>
      <c r="CT22" s="14">
        <f>MAX(0,(md!CT18-md!CS18))</f>
        <v>0</v>
      </c>
      <c r="CU22" s="14">
        <f>MAX(0,(md!CU18-md!CT18))</f>
        <v>0</v>
      </c>
    </row>
    <row r="23" spans="1:99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0</v>
      </c>
      <c r="BR23" s="14">
        <f>MAX(0,(md!BR19-md!BQ19))</f>
        <v>0</v>
      </c>
      <c r="BS23" s="14">
        <f>MAX(0,(md!BS19-md!BR19))</f>
        <v>0</v>
      </c>
      <c r="BT23" s="14">
        <f>MAX(0,(md!BT19-md!BS19))</f>
        <v>0</v>
      </c>
      <c r="BU23" s="14">
        <f>MAX(0,(md!BU19-md!BT19))</f>
        <v>0</v>
      </c>
      <c r="BV23" s="14">
        <f>MAX(0,(md!BV19-md!BU19))</f>
        <v>0</v>
      </c>
      <c r="BW23" s="14">
        <f>MAX(0,(md!BW19-md!BV19))</f>
        <v>0</v>
      </c>
      <c r="BX23" s="14">
        <f>MAX(0,(md!BX19-md!BW19))</f>
        <v>0</v>
      </c>
      <c r="BY23" s="14">
        <f>MAX(0,(md!BY19-md!BX19))</f>
        <v>0</v>
      </c>
      <c r="BZ23" s="14">
        <f>MAX(0,(md!BZ19-md!BY19))</f>
        <v>0</v>
      </c>
      <c r="CA23" s="14">
        <f>MAX(0,(md!CA19-md!BZ19))</f>
        <v>0</v>
      </c>
      <c r="CB23" s="14">
        <f>MAX(0,(md!CB19-md!CA19))</f>
        <v>0</v>
      </c>
      <c r="CC23" s="14">
        <f>MAX(0,(md!CC19-md!CB19))</f>
        <v>0</v>
      </c>
      <c r="CD23" s="14">
        <f>MAX(0,(md!CD19-md!CC19))</f>
        <v>0</v>
      </c>
      <c r="CE23" s="14">
        <f>MAX(0,(md!CE19-md!CD19))</f>
        <v>0</v>
      </c>
      <c r="CF23" s="14">
        <f>MAX(0,(md!CF19-md!CE19))</f>
        <v>0</v>
      </c>
      <c r="CG23" s="14">
        <f>MAX(0,(md!CG19-md!CF19))</f>
        <v>0</v>
      </c>
      <c r="CH23" s="14">
        <f>MAX(0,(md!CH19-md!CG19))</f>
        <v>0</v>
      </c>
      <c r="CI23" s="14">
        <f>MAX(0,(md!CI19-md!CH19))</f>
        <v>0</v>
      </c>
      <c r="CJ23" s="14">
        <f>MAX(0,(md!CJ19-md!CI19))</f>
        <v>0</v>
      </c>
      <c r="CK23" s="14">
        <f>MAX(0,(md!CK19-md!CJ19))</f>
        <v>0</v>
      </c>
      <c r="CL23" s="14">
        <f>MAX(0,(md!CL19-md!CK19))</f>
        <v>0</v>
      </c>
      <c r="CM23" s="14">
        <f>MAX(0,(md!CM19-md!CL19))</f>
        <v>0</v>
      </c>
      <c r="CN23" s="14">
        <f>MAX(0,(md!CN19-md!CM19))</f>
        <v>0</v>
      </c>
      <c r="CO23" s="14">
        <f>MAX(0,(md!CO19-md!CN19))</f>
        <v>0</v>
      </c>
      <c r="CP23" s="14">
        <f>MAX(0,(md!CP19-md!CO19))</f>
        <v>0</v>
      </c>
      <c r="CQ23" s="14">
        <f>MAX(0,(md!CQ19-md!CP19))</f>
        <v>0</v>
      </c>
      <c r="CR23" s="14">
        <f>MAX(0,(md!CR19-md!CQ19))</f>
        <v>0</v>
      </c>
      <c r="CS23" s="14">
        <f>MAX(0,(md!CS19-md!CR19))</f>
        <v>0</v>
      </c>
      <c r="CT23" s="14">
        <f>MAX(0,(md!CT19-md!CS19))</f>
        <v>0</v>
      </c>
      <c r="CU23" s="14">
        <f>MAX(0,(md!CU19-md!CT19))</f>
        <v>0</v>
      </c>
    </row>
    <row r="24" spans="1:99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0</v>
      </c>
      <c r="BR24" s="14">
        <f>MAX(0,(md!BR20-md!BQ20))</f>
        <v>0</v>
      </c>
      <c r="BS24" s="14">
        <f>MAX(0,(md!BS20-md!BR20))</f>
        <v>0</v>
      </c>
      <c r="BT24" s="14">
        <f>MAX(0,(md!BT20-md!BS20))</f>
        <v>0</v>
      </c>
      <c r="BU24" s="14">
        <f>MAX(0,(md!BU20-md!BT20))</f>
        <v>0</v>
      </c>
      <c r="BV24" s="14">
        <f>MAX(0,(md!BV20-md!BU20))</f>
        <v>0</v>
      </c>
      <c r="BW24" s="14">
        <f>MAX(0,(md!BW20-md!BV20))</f>
        <v>0</v>
      </c>
      <c r="BX24" s="14">
        <f>MAX(0,(md!BX20-md!BW20))</f>
        <v>0</v>
      </c>
      <c r="BY24" s="14">
        <f>MAX(0,(md!BY20-md!BX20))</f>
        <v>0</v>
      </c>
      <c r="BZ24" s="14">
        <f>MAX(0,(md!BZ20-md!BY20))</f>
        <v>0</v>
      </c>
      <c r="CA24" s="14">
        <f>MAX(0,(md!CA20-md!BZ20))</f>
        <v>0</v>
      </c>
      <c r="CB24" s="14">
        <f>MAX(0,(md!CB20-md!CA20))</f>
        <v>0</v>
      </c>
      <c r="CC24" s="14">
        <f>MAX(0,(md!CC20-md!CB20))</f>
        <v>0</v>
      </c>
      <c r="CD24" s="14">
        <f>MAX(0,(md!CD20-md!CC20))</f>
        <v>0</v>
      </c>
      <c r="CE24" s="14">
        <f>MAX(0,(md!CE20-md!CD20))</f>
        <v>0</v>
      </c>
      <c r="CF24" s="14">
        <f>MAX(0,(md!CF20-md!CE20))</f>
        <v>0</v>
      </c>
      <c r="CG24" s="14">
        <f>MAX(0,(md!CG20-md!CF20))</f>
        <v>0</v>
      </c>
      <c r="CH24" s="14">
        <f>MAX(0,(md!CH20-md!CG20))</f>
        <v>0</v>
      </c>
      <c r="CI24" s="14">
        <f>MAX(0,(md!CI20-md!CH20))</f>
        <v>0</v>
      </c>
      <c r="CJ24" s="14">
        <f>MAX(0,(md!CJ20-md!CI20))</f>
        <v>0</v>
      </c>
      <c r="CK24" s="14">
        <f>MAX(0,(md!CK20-md!CJ20))</f>
        <v>0</v>
      </c>
      <c r="CL24" s="14">
        <f>MAX(0,(md!CL20-md!CK20))</f>
        <v>0</v>
      </c>
      <c r="CM24" s="14">
        <f>MAX(0,(md!CM20-md!CL20))</f>
        <v>0</v>
      </c>
      <c r="CN24" s="14">
        <f>MAX(0,(md!CN20-md!CM20))</f>
        <v>0</v>
      </c>
      <c r="CO24" s="14">
        <f>MAX(0,(md!CO20-md!CN20))</f>
        <v>0</v>
      </c>
      <c r="CP24" s="14">
        <f>MAX(0,(md!CP20-md!CO20))</f>
        <v>0</v>
      </c>
      <c r="CQ24" s="14">
        <f>MAX(0,(md!CQ20-md!CP20))</f>
        <v>0</v>
      </c>
      <c r="CR24" s="14">
        <f>MAX(0,(md!CR20-md!CQ20))</f>
        <v>0</v>
      </c>
      <c r="CS24" s="14">
        <f>MAX(0,(md!CS20-md!CR20))</f>
        <v>0</v>
      </c>
      <c r="CT24" s="14">
        <f>MAX(0,(md!CT20-md!CS20))</f>
        <v>0</v>
      </c>
      <c r="CU24" s="14">
        <f>MAX(0,(md!CU20-md!CT20))</f>
        <v>0</v>
      </c>
    </row>
    <row r="25" spans="1:99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0</v>
      </c>
      <c r="BR25" s="14">
        <f>MAX(0,(md!BR21-md!BQ21))</f>
        <v>0</v>
      </c>
      <c r="BS25" s="14">
        <f>MAX(0,(md!BS21-md!BR21))</f>
        <v>0</v>
      </c>
      <c r="BT25" s="14">
        <f>MAX(0,(md!BT21-md!BS21))</f>
        <v>0</v>
      </c>
      <c r="BU25" s="14">
        <f>MAX(0,(md!BU21-md!BT21))</f>
        <v>0</v>
      </c>
      <c r="BV25" s="14">
        <f>MAX(0,(md!BV21-md!BU21))</f>
        <v>0</v>
      </c>
      <c r="BW25" s="14">
        <f>MAX(0,(md!BW21-md!BV21))</f>
        <v>0</v>
      </c>
      <c r="BX25" s="14">
        <f>MAX(0,(md!BX21-md!BW21))</f>
        <v>0</v>
      </c>
      <c r="BY25" s="14">
        <f>MAX(0,(md!BY21-md!BX21))</f>
        <v>0</v>
      </c>
      <c r="BZ25" s="14">
        <f>MAX(0,(md!BZ21-md!BY21))</f>
        <v>0</v>
      </c>
      <c r="CA25" s="14">
        <f>MAX(0,(md!CA21-md!BZ21))</f>
        <v>0</v>
      </c>
      <c r="CB25" s="14">
        <f>MAX(0,(md!CB21-md!CA21))</f>
        <v>0</v>
      </c>
      <c r="CC25" s="14">
        <f>MAX(0,(md!CC21-md!CB21))</f>
        <v>0</v>
      </c>
      <c r="CD25" s="14">
        <f>MAX(0,(md!CD21-md!CC21))</f>
        <v>0</v>
      </c>
      <c r="CE25" s="14">
        <f>MAX(0,(md!CE21-md!CD21))</f>
        <v>0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0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0</v>
      </c>
      <c r="CN25" s="14">
        <f>MAX(0,(md!CN21-md!CM21))</f>
        <v>0</v>
      </c>
      <c r="CO25" s="14">
        <f>MAX(0,(md!CO21-md!CN21))</f>
        <v>0</v>
      </c>
      <c r="CP25" s="14">
        <f>MAX(0,(md!CP21-md!CO21))</f>
        <v>0</v>
      </c>
      <c r="CQ25" s="14">
        <f>MAX(0,(md!CQ21-md!CP21))</f>
        <v>0</v>
      </c>
      <c r="CR25" s="14">
        <f>MAX(0,(md!CR21-md!CQ21))</f>
        <v>0</v>
      </c>
      <c r="CS25" s="14">
        <f>MAX(0,(md!CS21-md!CR21))</f>
        <v>0</v>
      </c>
      <c r="CT25" s="14">
        <f>MAX(0,(md!CT21-md!CS21))</f>
        <v>0</v>
      </c>
      <c r="CU25" s="14">
        <f>MAX(0,(md!CU21-md!CT21))</f>
        <v>0</v>
      </c>
    </row>
    <row r="26" spans="1:99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0</v>
      </c>
      <c r="BR26" s="14">
        <f>MAX(0,(md!BR22-md!BQ22))</f>
        <v>0</v>
      </c>
      <c r="BS26" s="14">
        <f>MAX(0,(md!BS22-md!BR22))</f>
        <v>0</v>
      </c>
      <c r="BT26" s="14">
        <f>MAX(0,(md!BT22-md!BS22))</f>
        <v>0</v>
      </c>
      <c r="BU26" s="14">
        <f>MAX(0,(md!BU22-md!BT22))</f>
        <v>0</v>
      </c>
      <c r="BV26" s="14">
        <f>MAX(0,(md!BV22-md!BU22))</f>
        <v>0</v>
      </c>
      <c r="BW26" s="14">
        <f>MAX(0,(md!BW22-md!BV22))</f>
        <v>0</v>
      </c>
      <c r="BX26" s="14">
        <f>MAX(0,(md!BX22-md!BW22))</f>
        <v>0</v>
      </c>
      <c r="BY26" s="14">
        <f>MAX(0,(md!BY22-md!BX22))</f>
        <v>0</v>
      </c>
      <c r="BZ26" s="14">
        <f>MAX(0,(md!BZ22-md!BY22))</f>
        <v>0</v>
      </c>
      <c r="CA26" s="14">
        <f>MAX(0,(md!CA22-md!BZ22))</f>
        <v>0</v>
      </c>
      <c r="CB26" s="14">
        <f>MAX(0,(md!CB22-md!CA22))</f>
        <v>0</v>
      </c>
      <c r="CC26" s="14">
        <f>MAX(0,(md!CC22-md!CB22))</f>
        <v>0</v>
      </c>
      <c r="CD26" s="14">
        <f>MAX(0,(md!CD22-md!CC22))</f>
        <v>0</v>
      </c>
      <c r="CE26" s="14">
        <f>MAX(0,(md!CE22-md!CD22))</f>
        <v>0</v>
      </c>
      <c r="CF26" s="14">
        <f>MAX(0,(md!CF22-md!CE22))</f>
        <v>0</v>
      </c>
      <c r="CG26" s="14">
        <f>MAX(0,(md!CG22-md!CF22))</f>
        <v>0</v>
      </c>
      <c r="CH26" s="14">
        <f>MAX(0,(md!CH22-md!CG22))</f>
        <v>0</v>
      </c>
      <c r="CI26" s="14">
        <f>MAX(0,(md!CI22-md!CH22))</f>
        <v>0</v>
      </c>
      <c r="CJ26" s="14">
        <f>MAX(0,(md!CJ22-md!CI22))</f>
        <v>0</v>
      </c>
      <c r="CK26" s="14">
        <f>MAX(0,(md!CK22-md!CJ22))</f>
        <v>0</v>
      </c>
      <c r="CL26" s="14">
        <f>MAX(0,(md!CL22-md!CK22))</f>
        <v>0</v>
      </c>
      <c r="CM26" s="14">
        <f>MAX(0,(md!CM22-md!CL22))</f>
        <v>0</v>
      </c>
      <c r="CN26" s="14">
        <f>MAX(0,(md!CN22-md!CM22))</f>
        <v>0</v>
      </c>
      <c r="CO26" s="14">
        <f>MAX(0,(md!CO22-md!CN22))</f>
        <v>0</v>
      </c>
      <c r="CP26" s="14">
        <f>MAX(0,(md!CP22-md!CO22))</f>
        <v>0</v>
      </c>
      <c r="CQ26" s="14">
        <f>MAX(0,(md!CQ22-md!CP22))</f>
        <v>0</v>
      </c>
      <c r="CR26" s="14">
        <f>MAX(0,(md!CR22-md!CQ22))</f>
        <v>0</v>
      </c>
      <c r="CS26" s="14">
        <f>MAX(0,(md!CS22-md!CR22))</f>
        <v>0</v>
      </c>
      <c r="CT26" s="14">
        <f>MAX(0,(md!CT22-md!CS22))</f>
        <v>0</v>
      </c>
      <c r="CU26" s="14">
        <f>MAX(0,(md!CU22-md!CT22))</f>
        <v>0</v>
      </c>
    </row>
    <row r="27" spans="1:99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0</v>
      </c>
      <c r="BR27" s="14">
        <f>MAX(0,(md!BR23-md!BQ23))</f>
        <v>0</v>
      </c>
      <c r="BS27" s="14">
        <f>MAX(0,(md!BS23-md!BR23))</f>
        <v>0</v>
      </c>
      <c r="BT27" s="14">
        <f>MAX(0,(md!BT23-md!BS23))</f>
        <v>0</v>
      </c>
      <c r="BU27" s="14">
        <f>MAX(0,(md!BU23-md!BT23))</f>
        <v>0</v>
      </c>
      <c r="BV27" s="14">
        <f>MAX(0,(md!BV23-md!BU23))</f>
        <v>0</v>
      </c>
      <c r="BW27" s="14">
        <f>MAX(0,(md!BW23-md!BV23))</f>
        <v>0</v>
      </c>
      <c r="BX27" s="14">
        <f>MAX(0,(md!BX23-md!BW23))</f>
        <v>0</v>
      </c>
      <c r="BY27" s="14">
        <f>MAX(0,(md!BY23-md!BX23))</f>
        <v>0</v>
      </c>
      <c r="BZ27" s="14">
        <f>MAX(0,(md!BZ23-md!BY23))</f>
        <v>0</v>
      </c>
      <c r="CA27" s="14">
        <f>MAX(0,(md!CA23-md!BZ23))</f>
        <v>0</v>
      </c>
      <c r="CB27" s="14">
        <f>MAX(0,(md!CB23-md!CA23))</f>
        <v>0</v>
      </c>
      <c r="CC27" s="14">
        <f>MAX(0,(md!CC23-md!CB23))</f>
        <v>0</v>
      </c>
      <c r="CD27" s="14">
        <f>MAX(0,(md!CD23-md!CC23))</f>
        <v>0</v>
      </c>
      <c r="CE27" s="14">
        <f>MAX(0,(md!CE23-md!CD23))</f>
        <v>0</v>
      </c>
      <c r="CF27" s="14">
        <f>MAX(0,(md!CF23-md!CE23))</f>
        <v>0</v>
      </c>
      <c r="CG27" s="14">
        <f>MAX(0,(md!CG23-md!CF23))</f>
        <v>0</v>
      </c>
      <c r="CH27" s="14">
        <f>MAX(0,(md!CH23-md!CG23))</f>
        <v>0</v>
      </c>
      <c r="CI27" s="14">
        <f>MAX(0,(md!CI23-md!CH23))</f>
        <v>0</v>
      </c>
      <c r="CJ27" s="14">
        <f>MAX(0,(md!CJ23-md!CI23))</f>
        <v>0</v>
      </c>
      <c r="CK27" s="14">
        <f>MAX(0,(md!CK23-md!CJ23))</f>
        <v>0</v>
      </c>
      <c r="CL27" s="14">
        <f>MAX(0,(md!CL23-md!CK23))</f>
        <v>0</v>
      </c>
      <c r="CM27" s="14">
        <f>MAX(0,(md!CM23-md!CL23))</f>
        <v>0</v>
      </c>
      <c r="CN27" s="14">
        <f>MAX(0,(md!CN23-md!CM23))</f>
        <v>0</v>
      </c>
      <c r="CO27" s="14">
        <f>MAX(0,(md!CO23-md!CN23))</f>
        <v>0</v>
      </c>
      <c r="CP27" s="14">
        <f>MAX(0,(md!CP23-md!CO23))</f>
        <v>0</v>
      </c>
      <c r="CQ27" s="14">
        <f>MAX(0,(md!CQ23-md!CP23))</f>
        <v>0</v>
      </c>
      <c r="CR27" s="14">
        <f>MAX(0,(md!CR23-md!CQ23))</f>
        <v>0</v>
      </c>
      <c r="CS27" s="14">
        <f>MAX(0,(md!CS23-md!CR23))</f>
        <v>0</v>
      </c>
      <c r="CT27" s="14">
        <f>MAX(0,(md!CT23-md!CS23))</f>
        <v>0</v>
      </c>
      <c r="CU27" s="14">
        <f>MAX(0,(md!CU23-md!CT23))</f>
        <v>0</v>
      </c>
    </row>
    <row r="28" spans="1:99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0</v>
      </c>
      <c r="BR28" s="14">
        <f>MAX(0,(md!BR24-md!BQ24))</f>
        <v>0</v>
      </c>
      <c r="BS28" s="14">
        <f>MAX(0,(md!BS24-md!BR24))</f>
        <v>0</v>
      </c>
      <c r="BT28" s="14">
        <f>MAX(0,(md!BT24-md!BS24))</f>
        <v>0</v>
      </c>
      <c r="BU28" s="14">
        <f>MAX(0,(md!BU24-md!BT24))</f>
        <v>0</v>
      </c>
      <c r="BV28" s="14">
        <f>MAX(0,(md!BV24-md!BU24))</f>
        <v>0</v>
      </c>
      <c r="BW28" s="14">
        <f>MAX(0,(md!BW24-md!BV24))</f>
        <v>0</v>
      </c>
      <c r="BX28" s="14">
        <f>MAX(0,(md!BX24-md!BW24))</f>
        <v>0</v>
      </c>
      <c r="BY28" s="14">
        <f>MAX(0,(md!BY24-md!BX24))</f>
        <v>0</v>
      </c>
      <c r="BZ28" s="14">
        <f>MAX(0,(md!BZ24-md!BY24))</f>
        <v>0</v>
      </c>
      <c r="CA28" s="14">
        <f>MAX(0,(md!CA24-md!BZ24))</f>
        <v>0</v>
      </c>
      <c r="CB28" s="14">
        <f>MAX(0,(md!CB24-md!CA24))</f>
        <v>0</v>
      </c>
      <c r="CC28" s="14">
        <f>MAX(0,(md!CC24-md!CB24))</f>
        <v>0</v>
      </c>
      <c r="CD28" s="14">
        <f>MAX(0,(md!CD24-md!CC24))</f>
        <v>0</v>
      </c>
      <c r="CE28" s="14">
        <f>MAX(0,(md!CE24-md!CD24))</f>
        <v>0</v>
      </c>
      <c r="CF28" s="14">
        <f>MAX(0,(md!CF24-md!CE24))</f>
        <v>0</v>
      </c>
      <c r="CG28" s="14">
        <f>MAX(0,(md!CG24-md!CF24))</f>
        <v>0</v>
      </c>
      <c r="CH28" s="14">
        <f>MAX(0,(md!CH24-md!CG24))</f>
        <v>0</v>
      </c>
      <c r="CI28" s="14">
        <f>MAX(0,(md!CI24-md!CH24))</f>
        <v>0</v>
      </c>
      <c r="CJ28" s="14">
        <f>MAX(0,(md!CJ24-md!CI24))</f>
        <v>0</v>
      </c>
      <c r="CK28" s="14">
        <f>MAX(0,(md!CK24-md!CJ24))</f>
        <v>0</v>
      </c>
      <c r="CL28" s="14">
        <f>MAX(0,(md!CL24-md!CK24))</f>
        <v>0</v>
      </c>
      <c r="CM28" s="14">
        <f>MAX(0,(md!CM24-md!CL24))</f>
        <v>0</v>
      </c>
      <c r="CN28" s="14">
        <f>MAX(0,(md!CN24-md!CM24))</f>
        <v>0</v>
      </c>
      <c r="CO28" s="14">
        <f>MAX(0,(md!CO24-md!CN24))</f>
        <v>0</v>
      </c>
      <c r="CP28" s="14">
        <f>MAX(0,(md!CP24-md!CO24))</f>
        <v>0</v>
      </c>
      <c r="CQ28" s="14">
        <f>MAX(0,(md!CQ24-md!CP24))</f>
        <v>0</v>
      </c>
      <c r="CR28" s="14">
        <f>MAX(0,(md!CR24-md!CQ24))</f>
        <v>0</v>
      </c>
      <c r="CS28" s="14">
        <f>MAX(0,(md!CS24-md!CR24))</f>
        <v>0</v>
      </c>
      <c r="CT28" s="14">
        <f>MAX(0,(md!CT24-md!CS24))</f>
        <v>0</v>
      </c>
      <c r="CU28" s="14">
        <f>MAX(0,(md!CU24-md!CT24))</f>
        <v>0</v>
      </c>
    </row>
    <row r="29" spans="1:99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0</v>
      </c>
      <c r="BR29" s="14">
        <f>MAX(0,(md!BR25-md!BQ25))</f>
        <v>0</v>
      </c>
      <c r="BS29" s="14">
        <f>MAX(0,(md!BS25-md!BR25))</f>
        <v>0</v>
      </c>
      <c r="BT29" s="14">
        <f>MAX(0,(md!BT25-md!BS25))</f>
        <v>0</v>
      </c>
      <c r="BU29" s="14">
        <f>MAX(0,(md!BU25-md!BT25))</f>
        <v>0</v>
      </c>
      <c r="BV29" s="14">
        <f>MAX(0,(md!BV25-md!BU25))</f>
        <v>0</v>
      </c>
      <c r="BW29" s="14">
        <f>MAX(0,(md!BW25-md!BV25))</f>
        <v>0</v>
      </c>
      <c r="BX29" s="14">
        <f>MAX(0,(md!BX25-md!BW25))</f>
        <v>0</v>
      </c>
      <c r="BY29" s="14">
        <f>MAX(0,(md!BY25-md!BX25))</f>
        <v>0</v>
      </c>
      <c r="BZ29" s="14">
        <f>MAX(0,(md!BZ25-md!BY25))</f>
        <v>0</v>
      </c>
      <c r="CA29" s="14">
        <f>MAX(0,(md!CA25-md!BZ25))</f>
        <v>0</v>
      </c>
      <c r="CB29" s="14">
        <f>MAX(0,(md!CB25-md!CA25))</f>
        <v>0</v>
      </c>
      <c r="CC29" s="14">
        <f>MAX(0,(md!CC25-md!CB25))</f>
        <v>0</v>
      </c>
      <c r="CD29" s="14">
        <f>MAX(0,(md!CD25-md!CC25))</f>
        <v>0</v>
      </c>
      <c r="CE29" s="14">
        <f>MAX(0,(md!CE25-md!CD25))</f>
        <v>0</v>
      </c>
      <c r="CF29" s="14">
        <f>MAX(0,(md!CF25-md!CE25))</f>
        <v>0</v>
      </c>
      <c r="CG29" s="14">
        <f>MAX(0,(md!CG25-md!CF25))</f>
        <v>0</v>
      </c>
      <c r="CH29" s="14">
        <f>MAX(0,(md!CH25-md!CG25))</f>
        <v>0</v>
      </c>
      <c r="CI29" s="14">
        <f>MAX(0,(md!CI25-md!CH25))</f>
        <v>0</v>
      </c>
      <c r="CJ29" s="14">
        <f>MAX(0,(md!CJ25-md!CI25))</f>
        <v>0</v>
      </c>
      <c r="CK29" s="14">
        <f>MAX(0,(md!CK25-md!CJ25))</f>
        <v>0</v>
      </c>
      <c r="CL29" s="14">
        <f>MAX(0,(md!CL25-md!CK25))</f>
        <v>0</v>
      </c>
      <c r="CM29" s="14">
        <f>MAX(0,(md!CM25-md!CL25))</f>
        <v>0</v>
      </c>
      <c r="CN29" s="14">
        <f>MAX(0,(md!CN25-md!CM25))</f>
        <v>0</v>
      </c>
      <c r="CO29" s="14">
        <f>MAX(0,(md!CO25-md!CN25))</f>
        <v>0</v>
      </c>
      <c r="CP29" s="14">
        <f>MAX(0,(md!CP25-md!CO25))</f>
        <v>0</v>
      </c>
      <c r="CQ29" s="14">
        <f>MAX(0,(md!CQ25-md!CP25))</f>
        <v>0</v>
      </c>
      <c r="CR29" s="14">
        <f>MAX(0,(md!CR25-md!CQ25))</f>
        <v>0</v>
      </c>
      <c r="CS29" s="14">
        <f>MAX(0,(md!CS25-md!CR25))</f>
        <v>0</v>
      </c>
      <c r="CT29" s="14">
        <f>MAX(0,(md!CT25-md!CS25))</f>
        <v>0</v>
      </c>
      <c r="CU29" s="14">
        <f>MAX(0,(md!CU25-md!CT25))</f>
        <v>0</v>
      </c>
    </row>
    <row r="30" spans="1:99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0</v>
      </c>
      <c r="BT30" s="14">
        <f>MAX(0,(md!BT26-md!BS26))</f>
        <v>0</v>
      </c>
      <c r="BU30" s="14">
        <f>MAX(0,(md!BU26-md!BT26))</f>
        <v>0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0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0</v>
      </c>
      <c r="CC30" s="14">
        <f>MAX(0,(md!CC26-md!CB26))</f>
        <v>0</v>
      </c>
      <c r="CD30" s="14">
        <f>MAX(0,(md!CD26-md!CC26))</f>
        <v>0</v>
      </c>
      <c r="CE30" s="14">
        <f>MAX(0,(md!CE26-md!CD26))</f>
        <v>0</v>
      </c>
      <c r="CF30" s="14">
        <f>MAX(0,(md!CF26-md!CE26))</f>
        <v>0</v>
      </c>
      <c r="CG30" s="14">
        <f>MAX(0,(md!CG26-md!CF26))</f>
        <v>0</v>
      </c>
      <c r="CH30" s="14">
        <f>MAX(0,(md!CH26-md!CG26))</f>
        <v>0</v>
      </c>
      <c r="CI30" s="14">
        <f>MAX(0,(md!CI26-md!CH26))</f>
        <v>0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0</v>
      </c>
      <c r="CO30" s="14">
        <f>MAX(0,(md!CO26-md!CN26))</f>
        <v>0</v>
      </c>
      <c r="CP30" s="14">
        <f>MAX(0,(md!CP26-md!CO26))</f>
        <v>0</v>
      </c>
      <c r="CQ30" s="14">
        <f>MAX(0,(md!CQ26-md!CP26))</f>
        <v>0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0</v>
      </c>
      <c r="CU30" s="14">
        <f>MAX(0,(md!CU26-md!CT26))</f>
        <v>0</v>
      </c>
    </row>
    <row r="31" spans="1:99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0</v>
      </c>
      <c r="BR31" s="14">
        <f>MAX(0,(md!BR27-md!BQ27))</f>
        <v>0</v>
      </c>
      <c r="BS31" s="14">
        <f>MAX(0,(md!BS27-md!BR27))</f>
        <v>0</v>
      </c>
      <c r="BT31" s="14">
        <f>MAX(0,(md!BT27-md!BS27))</f>
        <v>0</v>
      </c>
      <c r="BU31" s="14">
        <f>MAX(0,(md!BU27-md!BT27))</f>
        <v>0</v>
      </c>
      <c r="BV31" s="14">
        <f>MAX(0,(md!BV27-md!BU27))</f>
        <v>0</v>
      </c>
      <c r="BW31" s="14">
        <f>MAX(0,(md!BW27-md!BV27))</f>
        <v>0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0</v>
      </c>
      <c r="CH31" s="14">
        <f>MAX(0,(md!CH27-md!CG27))</f>
        <v>0</v>
      </c>
      <c r="CI31" s="14">
        <f>MAX(0,(md!CI27-md!CH27))</f>
        <v>0</v>
      </c>
      <c r="CJ31" s="14">
        <f>MAX(0,(md!CJ27-md!CI27))</f>
        <v>0</v>
      </c>
      <c r="CK31" s="14">
        <f>MAX(0,(md!CK27-md!CJ27))</f>
        <v>0</v>
      </c>
      <c r="CL31" s="14">
        <f>MAX(0,(md!CL27-md!CK27))</f>
        <v>0</v>
      </c>
      <c r="CM31" s="14">
        <f>MAX(0,(md!CM27-md!CL27))</f>
        <v>0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0</v>
      </c>
      <c r="CQ31" s="14">
        <f>MAX(0,(md!CQ27-md!CP27))</f>
        <v>0</v>
      </c>
      <c r="CR31" s="14">
        <f>MAX(0,(md!CR27-md!CQ27))</f>
        <v>0</v>
      </c>
      <c r="CS31" s="14">
        <f>MAX(0,(md!CS27-md!CR27))</f>
        <v>0</v>
      </c>
      <c r="CT31" s="14">
        <f>MAX(0,(md!CT27-md!CS27))</f>
        <v>0</v>
      </c>
      <c r="CU31" s="14">
        <f>MAX(0,(md!CU27-md!CT27))</f>
        <v>0</v>
      </c>
    </row>
    <row r="32" spans="1:99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0</v>
      </c>
      <c r="BR32" s="14">
        <f>MAX(0,(md!BR28-md!BQ28))</f>
        <v>0</v>
      </c>
      <c r="BS32" s="14">
        <f>MAX(0,(md!BS28-md!BR28))</f>
        <v>0</v>
      </c>
      <c r="BT32" s="14">
        <f>MAX(0,(md!BT28-md!BS28))</f>
        <v>0</v>
      </c>
      <c r="BU32" s="14">
        <f>MAX(0,(md!BU28-md!BT28))</f>
        <v>0</v>
      </c>
      <c r="BV32" s="14">
        <f>MAX(0,(md!BV28-md!BU28))</f>
        <v>0</v>
      </c>
      <c r="BW32" s="14">
        <f>MAX(0,(md!BW28-md!BV28))</f>
        <v>0</v>
      </c>
      <c r="BX32" s="14">
        <f>MAX(0,(md!BX28-md!BW28))</f>
        <v>0</v>
      </c>
      <c r="BY32" s="14">
        <f>MAX(0,(md!BY28-md!BX28))</f>
        <v>0</v>
      </c>
      <c r="BZ32" s="14">
        <f>MAX(0,(md!BZ28-md!BY28))</f>
        <v>0</v>
      </c>
      <c r="CA32" s="14">
        <f>MAX(0,(md!CA28-md!BZ28))</f>
        <v>0</v>
      </c>
      <c r="CB32" s="14">
        <f>MAX(0,(md!CB28-md!CA28))</f>
        <v>0</v>
      </c>
      <c r="CC32" s="14">
        <f>MAX(0,(md!CC28-md!CB28))</f>
        <v>0</v>
      </c>
      <c r="CD32" s="14">
        <f>MAX(0,(md!CD28-md!CC28))</f>
        <v>0</v>
      </c>
      <c r="CE32" s="14">
        <f>MAX(0,(md!CE28-md!CD28))</f>
        <v>0</v>
      </c>
      <c r="CF32" s="14">
        <f>MAX(0,(md!CF28-md!CE28))</f>
        <v>0</v>
      </c>
      <c r="CG32" s="14">
        <f>MAX(0,(md!CG28-md!CF28))</f>
        <v>0</v>
      </c>
      <c r="CH32" s="14">
        <f>MAX(0,(md!CH28-md!CG28))</f>
        <v>0</v>
      </c>
      <c r="CI32" s="14">
        <f>MAX(0,(md!CI28-md!CH28))</f>
        <v>0</v>
      </c>
      <c r="CJ32" s="14">
        <f>MAX(0,(md!CJ28-md!CI28))</f>
        <v>0</v>
      </c>
      <c r="CK32" s="14">
        <f>MAX(0,(md!CK28-md!CJ28))</f>
        <v>0</v>
      </c>
      <c r="CL32" s="14">
        <f>MAX(0,(md!CL28-md!CK28))</f>
        <v>0</v>
      </c>
      <c r="CM32" s="14">
        <f>MAX(0,(md!CM28-md!CL28))</f>
        <v>0</v>
      </c>
      <c r="CN32" s="14">
        <f>MAX(0,(md!CN28-md!CM28))</f>
        <v>0</v>
      </c>
      <c r="CO32" s="14">
        <f>MAX(0,(md!CO28-md!CN28))</f>
        <v>0</v>
      </c>
      <c r="CP32" s="14">
        <f>MAX(0,(md!CP28-md!CO28))</f>
        <v>0</v>
      </c>
      <c r="CQ32" s="14">
        <f>MAX(0,(md!CQ28-md!CP28))</f>
        <v>0</v>
      </c>
      <c r="CR32" s="14">
        <f>MAX(0,(md!CR28-md!CQ28))</f>
        <v>0</v>
      </c>
      <c r="CS32" s="14">
        <f>MAX(0,(md!CS28-md!CR28))</f>
        <v>0</v>
      </c>
      <c r="CT32" s="14">
        <f>MAX(0,(md!CT28-md!CS28))</f>
        <v>0</v>
      </c>
      <c r="CU32" s="14">
        <f>MAX(0,(md!CU28-md!CT28))</f>
        <v>0</v>
      </c>
    </row>
    <row r="33" spans="1:99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0</v>
      </c>
      <c r="BR33" s="14">
        <f>MAX(0,(md!BR29-md!BQ29))</f>
        <v>0</v>
      </c>
      <c r="BS33" s="14">
        <f>MAX(0,(md!BS29-md!BR29))</f>
        <v>0</v>
      </c>
      <c r="BT33" s="14">
        <f>MAX(0,(md!BT29-md!BS29))</f>
        <v>0</v>
      </c>
      <c r="BU33" s="14">
        <f>MAX(0,(md!BU29-md!BT29))</f>
        <v>0</v>
      </c>
      <c r="BV33" s="14">
        <f>MAX(0,(md!BV29-md!BU29))</f>
        <v>0</v>
      </c>
      <c r="BW33" s="14">
        <f>MAX(0,(md!BW29-md!BV29))</f>
        <v>0</v>
      </c>
      <c r="BX33" s="14">
        <f>MAX(0,(md!BX29-md!BW29))</f>
        <v>0</v>
      </c>
      <c r="BY33" s="14">
        <f>MAX(0,(md!BY29-md!BX29))</f>
        <v>0</v>
      </c>
      <c r="BZ33" s="14">
        <f>MAX(0,(md!BZ29-md!BY29))</f>
        <v>0</v>
      </c>
      <c r="CA33" s="14">
        <f>MAX(0,(md!CA29-md!BZ29))</f>
        <v>0</v>
      </c>
      <c r="CB33" s="14">
        <f>MAX(0,(md!CB29-md!CA29))</f>
        <v>0</v>
      </c>
      <c r="CC33" s="14">
        <f>MAX(0,(md!CC29-md!CB29))</f>
        <v>0</v>
      </c>
      <c r="CD33" s="14">
        <f>MAX(0,(md!CD29-md!CC29))</f>
        <v>0</v>
      </c>
      <c r="CE33" s="14">
        <f>MAX(0,(md!CE29-md!CD29))</f>
        <v>0</v>
      </c>
      <c r="CF33" s="14">
        <f>MAX(0,(md!CF29-md!CE29))</f>
        <v>0</v>
      </c>
      <c r="CG33" s="14">
        <f>MAX(0,(md!CG29-md!CF29))</f>
        <v>0</v>
      </c>
      <c r="CH33" s="14">
        <f>MAX(0,(md!CH29-md!CG29))</f>
        <v>0</v>
      </c>
      <c r="CI33" s="14">
        <f>MAX(0,(md!CI29-md!CH29))</f>
        <v>0</v>
      </c>
      <c r="CJ33" s="14">
        <f>MAX(0,(md!CJ29-md!CI29))</f>
        <v>0</v>
      </c>
      <c r="CK33" s="14">
        <f>MAX(0,(md!CK29-md!CJ29))</f>
        <v>0</v>
      </c>
      <c r="CL33" s="14">
        <f>MAX(0,(md!CL29-md!CK29))</f>
        <v>0</v>
      </c>
      <c r="CM33" s="14">
        <f>MAX(0,(md!CM29-md!CL29))</f>
        <v>0</v>
      </c>
      <c r="CN33" s="14">
        <f>MAX(0,(md!CN29-md!CM29))</f>
        <v>0</v>
      </c>
      <c r="CO33" s="14">
        <f>MAX(0,(md!CO29-md!CN29))</f>
        <v>0</v>
      </c>
      <c r="CP33" s="14">
        <f>MAX(0,(md!CP29-md!CO29))</f>
        <v>0</v>
      </c>
      <c r="CQ33" s="14">
        <f>MAX(0,(md!CQ29-md!CP29))</f>
        <v>0</v>
      </c>
      <c r="CR33" s="14">
        <f>MAX(0,(md!CR29-md!CQ29))</f>
        <v>0</v>
      </c>
      <c r="CS33" s="14">
        <f>MAX(0,(md!CS29-md!CR29))</f>
        <v>0</v>
      </c>
      <c r="CT33" s="14">
        <f>MAX(0,(md!CT29-md!CS29))</f>
        <v>0</v>
      </c>
      <c r="CU33" s="14">
        <f>MAX(0,(md!CU29-md!CT29))</f>
        <v>0</v>
      </c>
    </row>
    <row r="34" spans="1:99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0</v>
      </c>
      <c r="BR34" s="14">
        <f>MAX(0,(md!BR30-md!BQ30))</f>
        <v>0</v>
      </c>
      <c r="BS34" s="14">
        <f>MAX(0,(md!BS30-md!BR30))</f>
        <v>0</v>
      </c>
      <c r="BT34" s="14">
        <f>MAX(0,(md!BT30-md!BS30))</f>
        <v>0</v>
      </c>
      <c r="BU34" s="14">
        <f>MAX(0,(md!BU30-md!BT30))</f>
        <v>0</v>
      </c>
      <c r="BV34" s="14">
        <f>MAX(0,(md!BV30-md!BU30))</f>
        <v>0</v>
      </c>
      <c r="BW34" s="14">
        <f>MAX(0,(md!BW30-md!BV30))</f>
        <v>0</v>
      </c>
      <c r="BX34" s="14">
        <f>MAX(0,(md!BX30-md!BW30))</f>
        <v>0</v>
      </c>
      <c r="BY34" s="14">
        <f>MAX(0,(md!BY30-md!BX30))</f>
        <v>0</v>
      </c>
      <c r="BZ34" s="14">
        <f>MAX(0,(md!BZ30-md!BY30))</f>
        <v>0</v>
      </c>
      <c r="CA34" s="14">
        <f>MAX(0,(md!CA30-md!BZ30))</f>
        <v>0</v>
      </c>
      <c r="CB34" s="14">
        <f>MAX(0,(md!CB30-md!CA30))</f>
        <v>0</v>
      </c>
      <c r="CC34" s="14">
        <f>MAX(0,(md!CC30-md!CB30))</f>
        <v>0</v>
      </c>
      <c r="CD34" s="14">
        <f>MAX(0,(md!CD30-md!CC30))</f>
        <v>0</v>
      </c>
      <c r="CE34" s="14">
        <f>MAX(0,(md!CE30-md!CD30))</f>
        <v>0</v>
      </c>
      <c r="CF34" s="14">
        <f>MAX(0,(md!CF30-md!CE30))</f>
        <v>0</v>
      </c>
      <c r="CG34" s="14">
        <f>MAX(0,(md!CG30-md!CF30))</f>
        <v>0</v>
      </c>
      <c r="CH34" s="14">
        <f>MAX(0,(md!CH30-md!CG30))</f>
        <v>0</v>
      </c>
      <c r="CI34" s="14">
        <f>MAX(0,(md!CI30-md!CH30))</f>
        <v>0</v>
      </c>
      <c r="CJ34" s="14">
        <f>MAX(0,(md!CJ30-md!CI30))</f>
        <v>0</v>
      </c>
      <c r="CK34" s="14">
        <f>MAX(0,(md!CK30-md!CJ30))</f>
        <v>0</v>
      </c>
      <c r="CL34" s="14">
        <f>MAX(0,(md!CL30-md!CK30))</f>
        <v>0</v>
      </c>
      <c r="CM34" s="14">
        <f>MAX(0,(md!CM30-md!CL30))</f>
        <v>0</v>
      </c>
      <c r="CN34" s="14">
        <f>MAX(0,(md!CN30-md!CM30))</f>
        <v>0</v>
      </c>
      <c r="CO34" s="14">
        <f>MAX(0,(md!CO30-md!CN30))</f>
        <v>0</v>
      </c>
      <c r="CP34" s="14">
        <f>MAX(0,(md!CP30-md!CO30))</f>
        <v>0</v>
      </c>
      <c r="CQ34" s="14">
        <f>MAX(0,(md!CQ30-md!CP30))</f>
        <v>0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0</v>
      </c>
      <c r="CU34" s="14">
        <f>MAX(0,(md!CU30-md!CT30))</f>
        <v>0</v>
      </c>
    </row>
    <row r="35" spans="1:99" x14ac:dyDescent="0.25">
      <c r="A35" s="10"/>
    </row>
    <row r="44" spans="1:99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CU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U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U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U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U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CW143"/>
  <sheetViews>
    <sheetView zoomScale="60" zoomScaleNormal="60" workbookViewId="0">
      <pane xSplit="3" ySplit="10" topLeftCell="AV11" activePane="bottomRight" state="frozen"/>
      <selection pane="topRight" activeCell="D1" sqref="D1"/>
      <selection pane="bottomLeft" activeCell="A11" sqref="A11"/>
      <selection pane="bottomRight" activeCell="CW5" sqref="CW5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101" width="6.28515625" style="10" bestFit="1" customWidth="1"/>
    <col min="102" max="16384" width="8.7109375" style="10"/>
  </cols>
  <sheetData>
    <row r="1" spans="1:101" x14ac:dyDescent="0.25">
      <c r="A1" s="10" t="s">
        <v>247</v>
      </c>
      <c r="C1" s="9" t="s">
        <v>248</v>
      </c>
    </row>
    <row r="2" spans="1:101" x14ac:dyDescent="0.25">
      <c r="A2" s="10" t="s">
        <v>269</v>
      </c>
      <c r="D2" s="19">
        <f t="shared" ref="D2:AI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ref="AJ2:CU2" si="1">(AJ7/(MAX(AJ6,1))*100)</f>
        <v>15.32994923857868</v>
      </c>
      <c r="AK2" s="19">
        <f t="shared" si="1"/>
        <v>13.909404234367306</v>
      </c>
      <c r="AL2" s="19">
        <f t="shared" si="1"/>
        <v>31.247570928876801</v>
      </c>
      <c r="AM2" s="19">
        <f t="shared" si="1"/>
        <v>24.353954581049333</v>
      </c>
      <c r="AN2" s="19">
        <f t="shared" si="1"/>
        <v>15.986271676300579</v>
      </c>
      <c r="AO2" s="19">
        <f t="shared" si="1"/>
        <v>7.1259709557581905</v>
      </c>
      <c r="AP2" s="19">
        <f t="shared" si="1"/>
        <v>12.202293443104969</v>
      </c>
      <c r="AQ2" s="19">
        <f t="shared" si="1"/>
        <v>14.210128495842781</v>
      </c>
      <c r="AR2" s="19">
        <f t="shared" si="1"/>
        <v>22.052108514638732</v>
      </c>
      <c r="AS2" s="19">
        <f t="shared" si="1"/>
        <v>14.83495145631068</v>
      </c>
      <c r="AT2" s="19">
        <f t="shared" si="1"/>
        <v>31.599479843953187</v>
      </c>
      <c r="AU2" s="19">
        <f t="shared" si="1"/>
        <v>9.266592745129099</v>
      </c>
      <c r="AV2" s="19">
        <f t="shared" si="1"/>
        <v>11.588111678174723</v>
      </c>
      <c r="AW2" s="19">
        <f t="shared" si="1"/>
        <v>11.045007759958613</v>
      </c>
      <c r="AX2" s="19">
        <f t="shared" si="1"/>
        <v>12.633832976445397</v>
      </c>
      <c r="AY2" s="19">
        <f t="shared" si="1"/>
        <v>10.09080706050403</v>
      </c>
      <c r="AZ2" s="19">
        <f t="shared" si="1"/>
        <v>20.970985349037633</v>
      </c>
      <c r="BA2" s="19">
        <f t="shared" si="1"/>
        <v>10.695308083663086</v>
      </c>
      <c r="BB2" s="19">
        <f t="shared" si="1"/>
        <v>19.517102615694164</v>
      </c>
      <c r="BC2" s="19">
        <f t="shared" si="1"/>
        <v>8.5176003966286569</v>
      </c>
      <c r="BD2" s="19">
        <f t="shared" si="1"/>
        <v>10.517008218038074</v>
      </c>
      <c r="BE2" s="19">
        <f t="shared" si="1"/>
        <v>12.643472022955523</v>
      </c>
      <c r="BF2" s="19">
        <f t="shared" si="1"/>
        <v>9.9365750528541223</v>
      </c>
      <c r="BG2" s="19">
        <f t="shared" si="1"/>
        <v>15.231888451045773</v>
      </c>
      <c r="BH2" s="19">
        <f t="shared" si="1"/>
        <v>7.4745297805642634</v>
      </c>
      <c r="BI2" s="19">
        <f t="shared" si="1"/>
        <v>18.185853802900269</v>
      </c>
      <c r="BJ2" s="19">
        <f t="shared" si="1"/>
        <v>10.184141300263059</v>
      </c>
      <c r="BK2" s="19">
        <f t="shared" si="1"/>
        <v>9.7166484251489731</v>
      </c>
      <c r="BL2" s="19">
        <f t="shared" si="1"/>
        <v>3.4932956951305578</v>
      </c>
      <c r="BM2" s="19">
        <f t="shared" si="1"/>
        <v>8.5990954424214312</v>
      </c>
      <c r="BN2" s="19">
        <f t="shared" si="1"/>
        <v>18.582441606259348</v>
      </c>
      <c r="BO2" s="19">
        <f t="shared" si="1"/>
        <v>9.1773752909035728</v>
      </c>
      <c r="BP2" s="19">
        <f t="shared" si="1"/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0</v>
      </c>
      <c r="BT2" s="19">
        <f t="shared" si="1"/>
        <v>0</v>
      </c>
      <c r="BU2" s="19">
        <f t="shared" si="1"/>
        <v>0</v>
      </c>
      <c r="BV2" s="19">
        <f t="shared" si="1"/>
        <v>0</v>
      </c>
      <c r="BW2" s="19">
        <f t="shared" si="1"/>
        <v>0</v>
      </c>
      <c r="BX2" s="19">
        <f t="shared" si="1"/>
        <v>0</v>
      </c>
      <c r="BY2" s="19">
        <f t="shared" si="1"/>
        <v>0</v>
      </c>
      <c r="BZ2" s="19">
        <f t="shared" si="1"/>
        <v>0</v>
      </c>
      <c r="CA2" s="19">
        <f t="shared" si="1"/>
        <v>0</v>
      </c>
      <c r="CB2" s="19">
        <f t="shared" si="1"/>
        <v>0</v>
      </c>
      <c r="CC2" s="19">
        <f t="shared" si="1"/>
        <v>0</v>
      </c>
      <c r="CD2" s="19">
        <f t="shared" si="1"/>
        <v>0</v>
      </c>
      <c r="CE2" s="19">
        <f t="shared" si="1"/>
        <v>0</v>
      </c>
      <c r="CF2" s="19">
        <f t="shared" si="1"/>
        <v>0</v>
      </c>
      <c r="CG2" s="19">
        <f t="shared" si="1"/>
        <v>0</v>
      </c>
      <c r="CH2" s="19">
        <f t="shared" si="1"/>
        <v>0</v>
      </c>
      <c r="CI2" s="19">
        <f t="shared" si="1"/>
        <v>0</v>
      </c>
      <c r="CJ2" s="19">
        <f t="shared" si="1"/>
        <v>0</v>
      </c>
      <c r="CK2" s="19">
        <f t="shared" si="1"/>
        <v>0</v>
      </c>
      <c r="CL2" s="19">
        <f t="shared" si="1"/>
        <v>0</v>
      </c>
      <c r="CM2" s="19">
        <f t="shared" si="1"/>
        <v>0</v>
      </c>
      <c r="CN2" s="19">
        <f t="shared" si="1"/>
        <v>0</v>
      </c>
      <c r="CO2" s="19">
        <f t="shared" si="1"/>
        <v>0</v>
      </c>
      <c r="CP2" s="19">
        <f t="shared" si="1"/>
        <v>0</v>
      </c>
      <c r="CQ2" s="19">
        <f t="shared" si="1"/>
        <v>0</v>
      </c>
      <c r="CR2" s="19">
        <f t="shared" si="1"/>
        <v>0</v>
      </c>
      <c r="CS2" s="19">
        <f t="shared" si="1"/>
        <v>0</v>
      </c>
      <c r="CT2" s="19">
        <f t="shared" si="1"/>
        <v>0</v>
      </c>
      <c r="CU2" s="19">
        <f t="shared" si="1"/>
        <v>0</v>
      </c>
      <c r="CV2" s="19">
        <f t="shared" ref="CV2:CW2" si="2">(CV7/(MAX(CV6,1))*100)</f>
        <v>0</v>
      </c>
      <c r="CW2" s="19">
        <f t="shared" si="2"/>
        <v>0</v>
      </c>
    </row>
    <row r="3" spans="1:101" x14ac:dyDescent="0.25">
      <c r="A3" s="10" t="s">
        <v>270</v>
      </c>
      <c r="D3" s="19">
        <f t="shared" ref="D3:AI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ref="AJ3:CU3" si="4">(AJ8/MAX(1,AJ7))*100</f>
        <v>11.920529801324504</v>
      </c>
      <c r="AK3" s="19">
        <f t="shared" si="4"/>
        <v>9.2035398230088497</v>
      </c>
      <c r="AL3" s="19">
        <f t="shared" si="4"/>
        <v>12.313432835820896</v>
      </c>
      <c r="AM3" s="19">
        <f t="shared" si="4"/>
        <v>15.112540192926044</v>
      </c>
      <c r="AN3" s="19">
        <f t="shared" si="4"/>
        <v>7.1186440677966107</v>
      </c>
      <c r="AO3" s="19">
        <f t="shared" si="4"/>
        <v>8.9099526066350716</v>
      </c>
      <c r="AP3" s="19">
        <f t="shared" si="4"/>
        <v>12.409638554216867</v>
      </c>
      <c r="AQ3" s="19">
        <f t="shared" si="4"/>
        <v>11.48936170212766</v>
      </c>
      <c r="AR3" s="19">
        <f t="shared" si="4"/>
        <v>8.8915956151035331</v>
      </c>
      <c r="AS3" s="19">
        <f t="shared" si="4"/>
        <v>9.5549738219895293</v>
      </c>
      <c r="AT3" s="19">
        <f t="shared" si="4"/>
        <v>16.049382716049383</v>
      </c>
      <c r="AU3" s="19">
        <f t="shared" si="4"/>
        <v>11.111111111111111</v>
      </c>
      <c r="AV3" s="19">
        <f t="shared" si="4"/>
        <v>13.471502590673575</v>
      </c>
      <c r="AW3" s="19">
        <f t="shared" si="4"/>
        <v>12.295081967213115</v>
      </c>
      <c r="AX3" s="19">
        <f t="shared" si="4"/>
        <v>5.3107344632768356</v>
      </c>
      <c r="AY3" s="19">
        <f t="shared" si="4"/>
        <v>8.9989888776541953</v>
      </c>
      <c r="AZ3" s="19">
        <f t="shared" si="4"/>
        <v>13.013698630136986</v>
      </c>
      <c r="BA3" s="19">
        <f t="shared" si="4"/>
        <v>13.21353065539112</v>
      </c>
      <c r="BB3" s="19">
        <f t="shared" si="4"/>
        <v>6.7478912839737584</v>
      </c>
      <c r="BC3" s="19">
        <f t="shared" si="4"/>
        <v>7.5669383003492436</v>
      </c>
      <c r="BD3" s="19">
        <f t="shared" si="4"/>
        <v>6.627101879327399</v>
      </c>
      <c r="BE3" s="19">
        <f t="shared" si="4"/>
        <v>7.2340425531914887</v>
      </c>
      <c r="BF3" s="19">
        <f t="shared" si="4"/>
        <v>6.25</v>
      </c>
      <c r="BG3" s="19">
        <f t="shared" si="4"/>
        <v>8.1592039800995018</v>
      </c>
      <c r="BH3" s="19">
        <f t="shared" si="4"/>
        <v>9.8296199213630402</v>
      </c>
      <c r="BI3" s="19">
        <f t="shared" si="4"/>
        <v>9.2758340113913746</v>
      </c>
      <c r="BJ3" s="19">
        <f t="shared" si="4"/>
        <v>6.3960639606396059</v>
      </c>
      <c r="BK3" s="19">
        <f t="shared" si="4"/>
        <v>4.5056320400500622</v>
      </c>
      <c r="BL3" s="19">
        <f t="shared" si="4"/>
        <v>6.666666666666667</v>
      </c>
      <c r="BM3" s="19">
        <f t="shared" si="4"/>
        <v>3.7086985839514495</v>
      </c>
      <c r="BN3" s="19">
        <f t="shared" si="4"/>
        <v>3.4674922600619196</v>
      </c>
      <c r="BO3" s="19">
        <f t="shared" si="4"/>
        <v>6.6152149944873218</v>
      </c>
      <c r="BP3" s="19">
        <f t="shared" si="4"/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0</v>
      </c>
      <c r="BT3" s="19">
        <f t="shared" si="4"/>
        <v>0</v>
      </c>
      <c r="BU3" s="19">
        <f t="shared" si="4"/>
        <v>0</v>
      </c>
      <c r="BV3" s="19">
        <f t="shared" si="4"/>
        <v>0</v>
      </c>
      <c r="BW3" s="19">
        <f t="shared" si="4"/>
        <v>0</v>
      </c>
      <c r="BX3" s="19">
        <f t="shared" si="4"/>
        <v>0</v>
      </c>
      <c r="BY3" s="19">
        <f t="shared" si="4"/>
        <v>0</v>
      </c>
      <c r="BZ3" s="19">
        <f t="shared" si="4"/>
        <v>0</v>
      </c>
      <c r="CA3" s="19">
        <f t="shared" si="4"/>
        <v>0</v>
      </c>
      <c r="CB3" s="19">
        <f t="shared" si="4"/>
        <v>0</v>
      </c>
      <c r="CC3" s="19">
        <f t="shared" si="4"/>
        <v>0</v>
      </c>
      <c r="CD3" s="19">
        <f t="shared" si="4"/>
        <v>0</v>
      </c>
      <c r="CE3" s="19">
        <f t="shared" si="4"/>
        <v>0</v>
      </c>
      <c r="CF3" s="19">
        <f t="shared" si="4"/>
        <v>0</v>
      </c>
      <c r="CG3" s="19">
        <f t="shared" si="4"/>
        <v>0</v>
      </c>
      <c r="CH3" s="19">
        <f t="shared" si="4"/>
        <v>0</v>
      </c>
      <c r="CI3" s="19">
        <f t="shared" si="4"/>
        <v>0</v>
      </c>
      <c r="CJ3" s="19">
        <f t="shared" si="4"/>
        <v>0</v>
      </c>
      <c r="CK3" s="19">
        <f t="shared" si="4"/>
        <v>0</v>
      </c>
      <c r="CL3" s="19">
        <f t="shared" si="4"/>
        <v>0</v>
      </c>
      <c r="CM3" s="19">
        <f t="shared" si="4"/>
        <v>0</v>
      </c>
      <c r="CN3" s="19">
        <f t="shared" si="4"/>
        <v>0</v>
      </c>
      <c r="CO3" s="19">
        <f t="shared" si="4"/>
        <v>0</v>
      </c>
      <c r="CP3" s="19">
        <f t="shared" si="4"/>
        <v>0</v>
      </c>
      <c r="CQ3" s="19">
        <f t="shared" si="4"/>
        <v>0</v>
      </c>
      <c r="CR3" s="19">
        <f t="shared" si="4"/>
        <v>0</v>
      </c>
      <c r="CS3" s="19">
        <f t="shared" si="4"/>
        <v>0</v>
      </c>
      <c r="CT3" s="19">
        <f t="shared" si="4"/>
        <v>0</v>
      </c>
      <c r="CU3" s="19">
        <f t="shared" si="4"/>
        <v>0</v>
      </c>
      <c r="CV3" s="19">
        <f t="shared" ref="CV3:CW3" si="5">(CV8/MAX(1,CV7))*100</f>
        <v>0</v>
      </c>
      <c r="CW3" s="19">
        <f t="shared" si="5"/>
        <v>0</v>
      </c>
    </row>
    <row r="4" spans="1:101" x14ac:dyDescent="0.25">
      <c r="A4" s="10" t="s">
        <v>271</v>
      </c>
      <c r="D4" s="19">
        <f t="shared" ref="D4:AI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ref="AJ4:CU4" si="7">(AJ9/MAX(1,AJ7))*100</f>
        <v>1.9867549668874174</v>
      </c>
      <c r="AK4" s="19">
        <f t="shared" si="7"/>
        <v>1.7699115044247788</v>
      </c>
      <c r="AL4" s="19">
        <f t="shared" si="7"/>
        <v>4.2288557213930353</v>
      </c>
      <c r="AM4" s="19">
        <f t="shared" si="7"/>
        <v>4.823151125401929</v>
      </c>
      <c r="AN4" s="19">
        <f t="shared" si="7"/>
        <v>3.3898305084745761</v>
      </c>
      <c r="AO4" s="19">
        <f t="shared" si="7"/>
        <v>2.7488151658767772</v>
      </c>
      <c r="AP4" s="19">
        <f t="shared" si="7"/>
        <v>4.2168674698795181</v>
      </c>
      <c r="AQ4" s="19">
        <f t="shared" si="7"/>
        <v>4.6808510638297873</v>
      </c>
      <c r="AR4" s="19">
        <f t="shared" si="7"/>
        <v>2.9232643118148598</v>
      </c>
      <c r="AS4" s="19">
        <f t="shared" si="7"/>
        <v>3.7958115183246073</v>
      </c>
      <c r="AT4" s="19">
        <f t="shared" si="7"/>
        <v>3.2921810699588478</v>
      </c>
      <c r="AU4" s="19">
        <f t="shared" si="7"/>
        <v>5.4700854700854702</v>
      </c>
      <c r="AV4" s="19">
        <f t="shared" si="7"/>
        <v>5.5699481865284968</v>
      </c>
      <c r="AW4" s="19">
        <f t="shared" si="7"/>
        <v>1.7564402810304449</v>
      </c>
      <c r="AX4" s="19">
        <f t="shared" si="7"/>
        <v>1.3559322033898304</v>
      </c>
      <c r="AY4" s="19">
        <f t="shared" si="7"/>
        <v>1.1122345803842264</v>
      </c>
      <c r="AZ4" s="19">
        <f t="shared" si="7"/>
        <v>5.6164383561643838</v>
      </c>
      <c r="BA4" s="19">
        <f t="shared" si="7"/>
        <v>3.8054968287526427</v>
      </c>
      <c r="BB4" s="19">
        <f t="shared" si="7"/>
        <v>2.6241799437675724</v>
      </c>
      <c r="BC4" s="19">
        <f t="shared" si="7"/>
        <v>2.5611175785797435</v>
      </c>
      <c r="BD4" s="19">
        <f t="shared" si="7"/>
        <v>2.4727992087042532</v>
      </c>
      <c r="BE4" s="19">
        <f t="shared" si="7"/>
        <v>0.99290780141843982</v>
      </c>
      <c r="BF4" s="19">
        <f t="shared" si="7"/>
        <v>0.66489361702127658</v>
      </c>
      <c r="BG4" s="19">
        <f t="shared" si="7"/>
        <v>2.6865671641791042</v>
      </c>
      <c r="BH4" s="19">
        <f t="shared" si="7"/>
        <v>4.3250327653997385</v>
      </c>
      <c r="BI4" s="19">
        <f t="shared" si="7"/>
        <v>2.034174125305126</v>
      </c>
      <c r="BJ4" s="19">
        <f t="shared" si="7"/>
        <v>4.5510455104551051</v>
      </c>
      <c r="BK4" s="19">
        <f t="shared" si="7"/>
        <v>2.8785982478097623</v>
      </c>
      <c r="BL4" s="19">
        <f t="shared" si="7"/>
        <v>2.4242424242424243</v>
      </c>
      <c r="BM4" s="19">
        <f t="shared" si="7"/>
        <v>2.4949426837491573</v>
      </c>
      <c r="BN4" s="19">
        <f t="shared" si="7"/>
        <v>1.7337461300309598</v>
      </c>
      <c r="BO4" s="19">
        <f t="shared" si="7"/>
        <v>4.9614112458654906</v>
      </c>
      <c r="BP4" s="19">
        <f t="shared" si="7"/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</v>
      </c>
      <c r="BT4" s="19">
        <f t="shared" si="7"/>
        <v>0</v>
      </c>
      <c r="BU4" s="19">
        <f t="shared" si="7"/>
        <v>0</v>
      </c>
      <c r="BV4" s="19">
        <f t="shared" si="7"/>
        <v>0</v>
      </c>
      <c r="BW4" s="19">
        <f t="shared" si="7"/>
        <v>0</v>
      </c>
      <c r="BX4" s="19">
        <f t="shared" si="7"/>
        <v>0</v>
      </c>
      <c r="BY4" s="19">
        <f t="shared" si="7"/>
        <v>0</v>
      </c>
      <c r="BZ4" s="19">
        <f t="shared" si="7"/>
        <v>0</v>
      </c>
      <c r="CA4" s="19">
        <f t="shared" si="7"/>
        <v>0</v>
      </c>
      <c r="CB4" s="19">
        <f t="shared" si="7"/>
        <v>0</v>
      </c>
      <c r="CC4" s="19">
        <f t="shared" si="7"/>
        <v>0</v>
      </c>
      <c r="CD4" s="19">
        <f t="shared" si="7"/>
        <v>0</v>
      </c>
      <c r="CE4" s="19">
        <f t="shared" si="7"/>
        <v>0</v>
      </c>
      <c r="CF4" s="19">
        <f t="shared" si="7"/>
        <v>0</v>
      </c>
      <c r="CG4" s="19">
        <f t="shared" si="7"/>
        <v>0</v>
      </c>
      <c r="CH4" s="19">
        <f t="shared" si="7"/>
        <v>0</v>
      </c>
      <c r="CI4" s="19">
        <f t="shared" si="7"/>
        <v>0</v>
      </c>
      <c r="CJ4" s="19">
        <f t="shared" si="7"/>
        <v>0</v>
      </c>
      <c r="CK4" s="19">
        <f t="shared" si="7"/>
        <v>0</v>
      </c>
      <c r="CL4" s="19">
        <f t="shared" si="7"/>
        <v>0</v>
      </c>
      <c r="CM4" s="19">
        <f t="shared" si="7"/>
        <v>0</v>
      </c>
      <c r="CN4" s="19">
        <f t="shared" si="7"/>
        <v>0</v>
      </c>
      <c r="CO4" s="19">
        <f t="shared" si="7"/>
        <v>0</v>
      </c>
      <c r="CP4" s="19">
        <f t="shared" si="7"/>
        <v>0</v>
      </c>
      <c r="CQ4" s="19">
        <f t="shared" si="7"/>
        <v>0</v>
      </c>
      <c r="CR4" s="19">
        <f t="shared" si="7"/>
        <v>0</v>
      </c>
      <c r="CS4" s="19">
        <f t="shared" si="7"/>
        <v>0</v>
      </c>
      <c r="CT4" s="19">
        <f t="shared" si="7"/>
        <v>0</v>
      </c>
      <c r="CU4" s="19">
        <f t="shared" si="7"/>
        <v>0</v>
      </c>
      <c r="CV4" s="19">
        <f t="shared" ref="CV4:CW4" si="8">(CV9/MAX(1,CV7))*100</f>
        <v>0</v>
      </c>
      <c r="CW4" s="19">
        <f t="shared" si="8"/>
        <v>0</v>
      </c>
    </row>
    <row r="6" spans="1:101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0</v>
      </c>
      <c r="BT6" s="14">
        <f>MAX(0,(va!BU5-va!BT5))</f>
        <v>0</v>
      </c>
      <c r="BU6" s="14">
        <f>MAX(0,(va!BV5-va!BU5))</f>
        <v>0</v>
      </c>
      <c r="BV6" s="14">
        <f>MAX(0,(va!BW5-va!BV5))</f>
        <v>0</v>
      </c>
      <c r="BW6" s="14">
        <f>MAX(0,(va!BX5-va!BW5))</f>
        <v>0</v>
      </c>
      <c r="BX6" s="14">
        <f>MAX(0,(va!BY5-va!BX5))</f>
        <v>0</v>
      </c>
      <c r="BY6" s="14">
        <f>MAX(0,(va!BZ5-va!BY5))</f>
        <v>0</v>
      </c>
      <c r="BZ6" s="14">
        <f>MAX(0,(va!CA5-va!BZ5))</f>
        <v>0</v>
      </c>
      <c r="CA6" s="14">
        <f>MAX(0,(va!CB5-va!CA5))</f>
        <v>0</v>
      </c>
      <c r="CB6" s="14">
        <f>MAX(0,(va!CC5-va!CB5))</f>
        <v>0</v>
      </c>
      <c r="CC6" s="14">
        <f>MAX(0,(va!CD5-va!CC5))</f>
        <v>0</v>
      </c>
      <c r="CD6" s="14">
        <f>MAX(0,(va!CE5-va!CD5))</f>
        <v>0</v>
      </c>
      <c r="CE6" s="14">
        <f>MAX(0,(va!CF5-va!CE5))</f>
        <v>0</v>
      </c>
      <c r="CF6" s="14">
        <f>MAX(0,(va!CG5-va!CF5))</f>
        <v>0</v>
      </c>
      <c r="CG6" s="14">
        <f>MAX(0,(va!CH5-va!CG5))</f>
        <v>0</v>
      </c>
      <c r="CH6" s="14">
        <f>MAX(0,(va!CI5-va!CH5))</f>
        <v>0</v>
      </c>
      <c r="CI6" s="14">
        <f>MAX(0,(va!CJ5-va!CI5))</f>
        <v>0</v>
      </c>
      <c r="CJ6" s="14">
        <f>MAX(0,(va!CK5-va!CJ5))</f>
        <v>0</v>
      </c>
      <c r="CK6" s="14">
        <f>MAX(0,(va!CL5-va!CK5))</f>
        <v>0</v>
      </c>
      <c r="CL6" s="14">
        <f>MAX(0,(va!CM5-va!CL5))</f>
        <v>0</v>
      </c>
      <c r="CM6" s="14">
        <f>MAX(0,(va!CN5-va!CM5))</f>
        <v>0</v>
      </c>
      <c r="CN6" s="14">
        <f>MAX(0,(va!CO5-va!CN5))</f>
        <v>0</v>
      </c>
      <c r="CO6" s="14">
        <f>MAX(0,(va!CP5-va!CO5))</f>
        <v>0</v>
      </c>
      <c r="CP6" s="14">
        <f>MAX(0,(va!CQ5-va!CP5))</f>
        <v>0</v>
      </c>
      <c r="CQ6" s="14">
        <f>MAX(0,(va!CR5-va!CQ5))</f>
        <v>0</v>
      </c>
      <c r="CR6" s="14">
        <f>MAX(0,(va!CS5-va!CR5))</f>
        <v>0</v>
      </c>
      <c r="CS6" s="14">
        <f>MAX(0,(va!CT5-va!CS5))</f>
        <v>0</v>
      </c>
      <c r="CT6" s="14">
        <f>MAX(0,(va!CU5-va!CT5))</f>
        <v>0</v>
      </c>
      <c r="CU6" s="14">
        <f>MAX(0,(va!CV5-va!CU5))</f>
        <v>0</v>
      </c>
      <c r="CV6" s="14">
        <f>MAX(0,(va!CW5-va!CV5))</f>
        <v>0</v>
      </c>
      <c r="CW6" s="14">
        <f>MAX(0,(va!CX5-va!CW5))</f>
        <v>0</v>
      </c>
    </row>
    <row r="7" spans="1:101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0</v>
      </c>
      <c r="BT7" s="14">
        <f>MAX(0,(va!BU2-va!BT2))</f>
        <v>0</v>
      </c>
      <c r="BU7" s="14">
        <f>MAX(0,(va!BV2-va!BU2))</f>
        <v>0</v>
      </c>
      <c r="BV7" s="14">
        <f>MAX(0,(va!BW2-va!BV2))</f>
        <v>0</v>
      </c>
      <c r="BW7" s="14">
        <f>MAX(0,(va!BX2-va!BW2))</f>
        <v>0</v>
      </c>
      <c r="BX7" s="14">
        <f>MAX(0,(va!BY2-va!BX2))</f>
        <v>0</v>
      </c>
      <c r="BY7" s="14">
        <f>MAX(0,(va!BZ2-va!BY2))</f>
        <v>0</v>
      </c>
      <c r="BZ7" s="14">
        <f>MAX(0,(va!CA2-va!BZ2))</f>
        <v>0</v>
      </c>
      <c r="CA7" s="14">
        <f>MAX(0,(va!CB2-va!CA2))</f>
        <v>0</v>
      </c>
      <c r="CB7" s="14">
        <f>MAX(0,(va!CC2-va!CB2))</f>
        <v>0</v>
      </c>
      <c r="CC7" s="14">
        <f>MAX(0,(va!CD2-va!CC2))</f>
        <v>0</v>
      </c>
      <c r="CD7" s="14">
        <f>MAX(0,(va!CE2-va!CD2))</f>
        <v>0</v>
      </c>
      <c r="CE7" s="14">
        <f>MAX(0,(va!CF2-va!CE2))</f>
        <v>0</v>
      </c>
      <c r="CF7" s="14">
        <f>MAX(0,(va!CG2-va!CF2))</f>
        <v>0</v>
      </c>
      <c r="CG7" s="14">
        <f>MAX(0,(va!CH2-va!CG2))</f>
        <v>0</v>
      </c>
      <c r="CH7" s="14">
        <f>MAX(0,(va!CI2-va!CH2))</f>
        <v>0</v>
      </c>
      <c r="CI7" s="14">
        <f>MAX(0,(va!CJ2-va!CI2))</f>
        <v>0</v>
      </c>
      <c r="CJ7" s="14">
        <f>MAX(0,(va!CK2-va!CJ2))</f>
        <v>0</v>
      </c>
      <c r="CK7" s="14">
        <f>MAX(0,(va!CL2-va!CK2))</f>
        <v>0</v>
      </c>
      <c r="CL7" s="14">
        <f>MAX(0,(va!CM2-va!CL2))</f>
        <v>0</v>
      </c>
      <c r="CM7" s="14">
        <f>MAX(0,(va!CN2-va!CM2))</f>
        <v>0</v>
      </c>
      <c r="CN7" s="14">
        <f>MAX(0,(va!CO2-va!CN2))</f>
        <v>0</v>
      </c>
      <c r="CO7" s="14">
        <f>MAX(0,(va!CP2-va!CO2))</f>
        <v>0</v>
      </c>
      <c r="CP7" s="14">
        <f>MAX(0,(va!CQ2-va!CP2))</f>
        <v>0</v>
      </c>
      <c r="CQ7" s="14">
        <f>MAX(0,(va!CR2-va!CQ2))</f>
        <v>0</v>
      </c>
      <c r="CR7" s="14">
        <f>MAX(0,(va!CS2-va!CR2))</f>
        <v>0</v>
      </c>
      <c r="CS7" s="14">
        <f>MAX(0,(va!CT2-va!CS2))</f>
        <v>0</v>
      </c>
      <c r="CT7" s="14">
        <f>MAX(0,(va!CU2-va!CT2))</f>
        <v>0</v>
      </c>
      <c r="CU7" s="14">
        <f>MAX(0,(va!CV2-va!CU2))</f>
        <v>0</v>
      </c>
      <c r="CV7" s="14">
        <f>MAX(0,(va!CW2-va!CV2))</f>
        <v>0</v>
      </c>
      <c r="CW7" s="14">
        <f>MAX(0,(va!CX2-va!CW2))</f>
        <v>0</v>
      </c>
    </row>
    <row r="8" spans="1:101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0</v>
      </c>
      <c r="BT8" s="14">
        <f>MAX(0,(va!BU3-va!BT3))</f>
        <v>0</v>
      </c>
      <c r="BU8" s="14">
        <f>MAX(0,(va!BV3-va!BU3))</f>
        <v>0</v>
      </c>
      <c r="BV8" s="14">
        <f>MAX(0,(va!BW3-va!BV3))</f>
        <v>0</v>
      </c>
      <c r="BW8" s="14">
        <f>MAX(0,(va!BX3-va!BW3))</f>
        <v>0</v>
      </c>
      <c r="BX8" s="14">
        <f>MAX(0,(va!BY3-va!BX3))</f>
        <v>0</v>
      </c>
      <c r="BY8" s="14">
        <f>MAX(0,(va!BZ3-va!BY3))</f>
        <v>0</v>
      </c>
      <c r="BZ8" s="14">
        <f>MAX(0,(va!CA3-va!BZ3))</f>
        <v>0</v>
      </c>
      <c r="CA8" s="14">
        <f>MAX(0,(va!CB3-va!CA3))</f>
        <v>0</v>
      </c>
      <c r="CB8" s="14">
        <f>MAX(0,(va!CC3-va!CB3))</f>
        <v>0</v>
      </c>
      <c r="CC8" s="14">
        <f>MAX(0,(va!CD3-va!CC3))</f>
        <v>0</v>
      </c>
      <c r="CD8" s="14">
        <f>MAX(0,(va!CE3-va!CD3))</f>
        <v>0</v>
      </c>
      <c r="CE8" s="14">
        <f>MAX(0,(va!CF3-va!CE3))</f>
        <v>0</v>
      </c>
      <c r="CF8" s="14">
        <f>MAX(0,(va!CG3-va!CF3))</f>
        <v>0</v>
      </c>
      <c r="CG8" s="14">
        <f>MAX(0,(va!CH3-va!CG3))</f>
        <v>0</v>
      </c>
      <c r="CH8" s="14">
        <f>MAX(0,(va!CI3-va!CH3))</f>
        <v>0</v>
      </c>
      <c r="CI8" s="14">
        <f>MAX(0,(va!CJ3-va!CI3))</f>
        <v>0</v>
      </c>
      <c r="CJ8" s="14">
        <f>MAX(0,(va!CK3-va!CJ3))</f>
        <v>0</v>
      </c>
      <c r="CK8" s="14">
        <f>MAX(0,(va!CL3-va!CK3))</f>
        <v>0</v>
      </c>
      <c r="CL8" s="14">
        <f>MAX(0,(va!CM3-va!CL3))</f>
        <v>0</v>
      </c>
      <c r="CM8" s="14">
        <f>MAX(0,(va!CN3-va!CM3))</f>
        <v>0</v>
      </c>
      <c r="CN8" s="14">
        <f>MAX(0,(va!CO3-va!CN3))</f>
        <v>0</v>
      </c>
      <c r="CO8" s="14">
        <f>MAX(0,(va!CP3-va!CO3))</f>
        <v>0</v>
      </c>
      <c r="CP8" s="14">
        <f>MAX(0,(va!CQ3-va!CP3))</f>
        <v>0</v>
      </c>
      <c r="CQ8" s="14">
        <f>MAX(0,(va!CR3-va!CQ3))</f>
        <v>0</v>
      </c>
      <c r="CR8" s="14">
        <f>MAX(0,(va!CS3-va!CR3))</f>
        <v>0</v>
      </c>
      <c r="CS8" s="14">
        <f>MAX(0,(va!CT3-va!CS3))</f>
        <v>0</v>
      </c>
      <c r="CT8" s="14">
        <f>MAX(0,(va!CU3-va!CT3))</f>
        <v>0</v>
      </c>
      <c r="CU8" s="14">
        <f>MAX(0,(va!CV3-va!CU3))</f>
        <v>0</v>
      </c>
      <c r="CV8" s="14">
        <f>MAX(0,(va!CW3-va!CV3))</f>
        <v>0</v>
      </c>
      <c r="CW8" s="14">
        <f>MAX(0,(va!CX3-va!CW3))</f>
        <v>0</v>
      </c>
    </row>
    <row r="9" spans="1:101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0</v>
      </c>
      <c r="BT9" s="14">
        <f>MAX(0,(va!BU4-va!BT4))</f>
        <v>0</v>
      </c>
      <c r="BU9" s="14">
        <f>MAX(0,(va!BV4-va!BU4))</f>
        <v>0</v>
      </c>
      <c r="BV9" s="14">
        <f>MAX(0,(va!BW4-va!BV4))</f>
        <v>0</v>
      </c>
      <c r="BW9" s="14">
        <f>MAX(0,(va!BX4-va!BW4))</f>
        <v>0</v>
      </c>
      <c r="BX9" s="14">
        <f>MAX(0,(va!BY4-va!BX4))</f>
        <v>0</v>
      </c>
      <c r="BY9" s="14">
        <f>MAX(0,(va!BZ4-va!BY4))</f>
        <v>0</v>
      </c>
      <c r="BZ9" s="14">
        <f>MAX(0,(va!CA4-va!BZ4))</f>
        <v>0</v>
      </c>
      <c r="CA9" s="14">
        <f>MAX(0,(va!CB4-va!CA4))</f>
        <v>0</v>
      </c>
      <c r="CB9" s="14">
        <f>MAX(0,(va!CC4-va!CB4))</f>
        <v>0</v>
      </c>
      <c r="CC9" s="14">
        <f>MAX(0,(va!CD4-va!CC4))</f>
        <v>0</v>
      </c>
      <c r="CD9" s="14">
        <f>MAX(0,(va!CE4-va!CD4))</f>
        <v>0</v>
      </c>
      <c r="CE9" s="14">
        <f>MAX(0,(va!CF4-va!CE4))</f>
        <v>0</v>
      </c>
      <c r="CF9" s="14">
        <f>MAX(0,(va!CG4-va!CF4))</f>
        <v>0</v>
      </c>
      <c r="CG9" s="14">
        <f>MAX(0,(va!CH4-va!CG4))</f>
        <v>0</v>
      </c>
      <c r="CH9" s="14">
        <f>MAX(0,(va!CI4-va!CH4))</f>
        <v>0</v>
      </c>
      <c r="CI9" s="14">
        <f>MAX(0,(va!CJ4-va!CI4))</f>
        <v>0</v>
      </c>
      <c r="CJ9" s="14">
        <f>MAX(0,(va!CK4-va!CJ4))</f>
        <v>0</v>
      </c>
      <c r="CK9" s="14">
        <f>MAX(0,(va!CL4-va!CK4))</f>
        <v>0</v>
      </c>
      <c r="CL9" s="14">
        <f>MAX(0,(va!CM4-va!CL4))</f>
        <v>0</v>
      </c>
      <c r="CM9" s="14">
        <f>MAX(0,(va!CN4-va!CM4))</f>
        <v>0</v>
      </c>
      <c r="CN9" s="14">
        <f>MAX(0,(va!CO4-va!CN4))</f>
        <v>0</v>
      </c>
      <c r="CO9" s="14">
        <f>MAX(0,(va!CP4-va!CO4))</f>
        <v>0</v>
      </c>
      <c r="CP9" s="14">
        <f>MAX(0,(va!CQ4-va!CP4))</f>
        <v>0</v>
      </c>
      <c r="CQ9" s="14">
        <f>MAX(0,(va!CR4-va!CQ4))</f>
        <v>0</v>
      </c>
      <c r="CR9" s="14">
        <f>MAX(0,(va!CS4-va!CR4))</f>
        <v>0</v>
      </c>
      <c r="CS9" s="14">
        <f>MAX(0,(va!CT4-va!CS4))</f>
        <v>0</v>
      </c>
      <c r="CT9" s="14">
        <f>MAX(0,(va!CU4-va!CT4))</f>
        <v>0</v>
      </c>
      <c r="CU9" s="14">
        <f>MAX(0,(va!CV4-va!CU4))</f>
        <v>0</v>
      </c>
      <c r="CV9" s="14">
        <f>MAX(0,(va!CW4-va!CV4))</f>
        <v>0</v>
      </c>
      <c r="CW9" s="14">
        <f>MAX(0,(va!CX4-va!CW4))</f>
        <v>0</v>
      </c>
    </row>
    <row r="10" spans="1:101" ht="39.75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</row>
    <row r="11" spans="1:101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10</v>
      </c>
      <c r="W11" s="16">
        <f>MAX(0,(va!X7-va!W7))</f>
        <v>37</v>
      </c>
      <c r="X11" s="16">
        <f>MAX(0,(va!Y7-va!X7))</f>
        <v>12</v>
      </c>
      <c r="Y11" s="16">
        <f>MAX(0,(va!Z7-va!Y7))</f>
        <v>7</v>
      </c>
      <c r="Z11" s="16">
        <f>MAX(0,(va!AA7-va!Z7))</f>
        <v>21</v>
      </c>
      <c r="AA11" s="16">
        <f>MAX(0,(va!AB7-va!AA7))</f>
        <v>46</v>
      </c>
      <c r="AB11" s="16">
        <f>MAX(0,(va!AC7-va!AB7))</f>
        <v>33</v>
      </c>
      <c r="AC11" s="16">
        <f>MAX(0,(va!AD7-va!AC7))</f>
        <v>29</v>
      </c>
      <c r="AD11" s="16">
        <f>MAX(0,(va!AE7-va!AD7))</f>
        <v>38</v>
      </c>
      <c r="AE11" s="16">
        <f>MAX(0,(va!AF7-va!AE7))</f>
        <v>41</v>
      </c>
      <c r="AF11" s="16">
        <f>MAX(0,(va!AG7-va!AF7))</f>
        <v>12</v>
      </c>
      <c r="AG11" s="16">
        <f>MAX(0,(va!AH7-va!AG7))</f>
        <v>38</v>
      </c>
      <c r="AH11" s="16">
        <f>MAX(0,(va!AI7-va!AH7))</f>
        <v>35</v>
      </c>
      <c r="AI11" s="16">
        <f>MAX(0,(va!AJ7-va!AI7))</f>
        <v>28</v>
      </c>
      <c r="AJ11" s="16">
        <f>MAX(0,(va!AK7-va!AJ7))</f>
        <v>16</v>
      </c>
      <c r="AK11" s="16">
        <f>MAX(0,(va!AL7-va!AK7))</f>
        <v>36</v>
      </c>
      <c r="AL11" s="16">
        <f>MAX(0,(va!AM7-va!AL7))</f>
        <v>26</v>
      </c>
      <c r="AM11" s="16">
        <f>MAX(0,(va!AN7-va!AM7))</f>
        <v>47</v>
      </c>
      <c r="AN11" s="16">
        <f>MAX(0,(va!AO7-va!AN7))</f>
        <v>54</v>
      </c>
      <c r="AO11" s="16">
        <f>MAX(0,(va!AP7-va!AO7))</f>
        <v>48</v>
      </c>
      <c r="AP11" s="16">
        <f>MAX(0,(va!AQ7-va!AP7))</f>
        <v>46</v>
      </c>
      <c r="AQ11" s="16">
        <f>MAX(0,(va!AR7-va!AQ7))</f>
        <v>51</v>
      </c>
      <c r="AR11" s="16">
        <f>MAX(0,(va!AS7-va!AR7))</f>
        <v>41</v>
      </c>
      <c r="AS11" s="16">
        <f>MAX(0,(va!AT7-va!AS7))</f>
        <v>43</v>
      </c>
      <c r="AT11" s="16">
        <f>MAX(0,(va!AU7-va!AT7))</f>
        <v>39</v>
      </c>
      <c r="AU11" s="16">
        <f>MAX(0,(va!AV7-va!AU7))</f>
        <v>38</v>
      </c>
      <c r="AV11" s="16">
        <f>MAX(0,(va!AW7-va!AV7))</f>
        <v>50</v>
      </c>
      <c r="AW11" s="16">
        <f>MAX(0,(va!AX7-va!AW7))</f>
        <v>32</v>
      </c>
      <c r="AX11" s="16">
        <f>MAX(0,(va!AY7-va!AX7))</f>
        <v>51</v>
      </c>
      <c r="AY11" s="16">
        <f>MAX(0,(va!AZ7-va!AY7))</f>
        <v>31</v>
      </c>
      <c r="AZ11" s="16">
        <f>MAX(0,(va!BA7-va!AZ7))</f>
        <v>16</v>
      </c>
      <c r="BA11" s="16">
        <f>MAX(0,(va!BB7-va!BA7))</f>
        <v>65</v>
      </c>
      <c r="BB11" s="16">
        <f>MAX(0,(va!BC7-va!BB7))</f>
        <v>44</v>
      </c>
      <c r="BC11" s="16">
        <f>MAX(0,(va!BD7-va!BC7))</f>
        <v>47</v>
      </c>
      <c r="BD11" s="16">
        <f>MAX(0,(va!BE7-va!BD7))</f>
        <v>64</v>
      </c>
      <c r="BE11" s="16">
        <f>MAX(0,(va!BF7-va!BE7))</f>
        <v>16</v>
      </c>
      <c r="BF11" s="16">
        <f>MAX(0,(va!BG7-va!BF7))</f>
        <v>34</v>
      </c>
      <c r="BG11" s="16">
        <f>MAX(0,(va!BH7-va!BG7))</f>
        <v>34</v>
      </c>
      <c r="BH11" s="16">
        <f>MAX(0,(va!BI7-va!BH7))</f>
        <v>33</v>
      </c>
      <c r="BI11" s="16">
        <f>MAX(0,(va!BJ7-va!BI7))</f>
        <v>50</v>
      </c>
      <c r="BJ11" s="16">
        <f>MAX(0,(va!BK7-va!BJ7))</f>
        <v>30</v>
      </c>
      <c r="BK11" s="16">
        <f>MAX(0,(va!BL7-va!BK7))</f>
        <v>46</v>
      </c>
      <c r="BL11" s="16">
        <f>MAX(0,(va!BM7-va!BL7))</f>
        <v>30</v>
      </c>
      <c r="BM11" s="16">
        <f>MAX(0,(va!BN7-va!BM7))</f>
        <v>21</v>
      </c>
      <c r="BN11" s="16">
        <f>MAX(0,(va!BO7-va!BN7))</f>
        <v>31</v>
      </c>
      <c r="BO11" s="16">
        <f>MAX(0,(va!BP7-va!BO7))</f>
        <v>39</v>
      </c>
      <c r="BP11" s="16">
        <f>MAX(0,(va!BQ7-va!BP7))</f>
        <v>63</v>
      </c>
      <c r="BQ11" s="16">
        <f>MAX(0,(va!BR7-va!BQ7))</f>
        <v>54</v>
      </c>
      <c r="BR11" s="16">
        <f>MAX(0,(va!BS7-va!BR7))</f>
        <v>19</v>
      </c>
      <c r="BS11" s="16">
        <f>MAX(0,(va!BT7-va!BS7))</f>
        <v>0</v>
      </c>
      <c r="BT11" s="16">
        <f>MAX(0,(va!BU7-va!BT7))</f>
        <v>0</v>
      </c>
      <c r="BU11" s="16">
        <f>MAX(0,(va!BV7-va!BU7))</f>
        <v>0</v>
      </c>
      <c r="BV11" s="16">
        <f>MAX(0,(va!BW7-va!BV7))</f>
        <v>0</v>
      </c>
      <c r="BW11" s="16">
        <f>MAX(0,(va!BX7-va!BW7))</f>
        <v>0</v>
      </c>
      <c r="BX11" s="16">
        <f>MAX(0,(va!BY7-va!BX7))</f>
        <v>0</v>
      </c>
      <c r="BY11" s="16">
        <f>MAX(0,(va!BZ7-va!BY7))</f>
        <v>0</v>
      </c>
      <c r="BZ11" s="16">
        <f>MAX(0,(va!CA7-va!BZ7))</f>
        <v>0</v>
      </c>
      <c r="CA11" s="16">
        <f>MAX(0,(va!CB7-va!CA7))</f>
        <v>0</v>
      </c>
      <c r="CB11" s="16">
        <f>MAX(0,(va!CC7-va!CB7))</f>
        <v>0</v>
      </c>
      <c r="CC11" s="16">
        <f>MAX(0,(va!CD7-va!CC7))</f>
        <v>0</v>
      </c>
      <c r="CD11" s="16">
        <f>MAX(0,(va!CE7-va!CD7))</f>
        <v>0</v>
      </c>
      <c r="CE11" s="16">
        <f>MAX(0,(va!CF7-va!CE7))</f>
        <v>0</v>
      </c>
      <c r="CF11" s="16">
        <f>MAX(0,(va!CG7-va!CF7))</f>
        <v>0</v>
      </c>
      <c r="CG11" s="16">
        <f>MAX(0,(va!CH7-va!CG7))</f>
        <v>0</v>
      </c>
      <c r="CH11" s="16">
        <f>MAX(0,(va!CI7-va!CH7))</f>
        <v>0</v>
      </c>
      <c r="CI11" s="16">
        <f>MAX(0,(va!CJ7-va!CI7))</f>
        <v>0</v>
      </c>
      <c r="CJ11" s="16">
        <f>MAX(0,(va!CK7-va!CJ7))</f>
        <v>0</v>
      </c>
      <c r="CK11" s="16">
        <f>MAX(0,(va!CL7-va!CK7))</f>
        <v>0</v>
      </c>
      <c r="CL11" s="16">
        <f>MAX(0,(va!CM7-va!CL7))</f>
        <v>0</v>
      </c>
      <c r="CM11" s="16">
        <f>MAX(0,(va!CN7-va!CM7))</f>
        <v>0</v>
      </c>
      <c r="CN11" s="16">
        <f>MAX(0,(va!CO7-va!CN7))</f>
        <v>0</v>
      </c>
      <c r="CO11" s="16">
        <f>MAX(0,(va!CP7-va!CO7))</f>
        <v>0</v>
      </c>
      <c r="CP11" s="16">
        <f>MAX(0,(va!CQ7-va!CP7))</f>
        <v>0</v>
      </c>
      <c r="CQ11" s="16">
        <f>MAX(0,(va!CR7-va!CQ7))</f>
        <v>0</v>
      </c>
      <c r="CR11" s="16">
        <f>MAX(0,(va!CS7-va!CR7))</f>
        <v>0</v>
      </c>
      <c r="CS11" s="16">
        <f>MAX(0,(va!CT7-va!CS7))</f>
        <v>0</v>
      </c>
      <c r="CT11" s="16">
        <f>MAX(0,(va!CU7-va!CT7))</f>
        <v>0</v>
      </c>
      <c r="CU11" s="16">
        <f>MAX(0,(va!CV7-va!CU7))</f>
        <v>0</v>
      </c>
      <c r="CV11" s="16">
        <f>MAX(0,(va!CW7-va!CV7))</f>
        <v>0</v>
      </c>
      <c r="CW11" s="16">
        <f>MAX(0,(va!CX7-va!CW7))</f>
        <v>0</v>
      </c>
    </row>
    <row r="12" spans="1:101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1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1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1</v>
      </c>
      <c r="BF12" s="16">
        <f>MAX(0,(va!BG8-va!BF8))</f>
        <v>2</v>
      </c>
      <c r="BG12" s="16">
        <f>MAX(0,(va!BH8-va!BG8))</f>
        <v>0</v>
      </c>
      <c r="BH12" s="16">
        <f>MAX(0,(va!BI8-va!BH8))</f>
        <v>1</v>
      </c>
      <c r="BI12" s="16">
        <f>MAX(0,(va!BJ8-va!BI8))</f>
        <v>0</v>
      </c>
      <c r="BJ12" s="16">
        <f>MAX(0,(va!BK8-va!BJ8))</f>
        <v>1</v>
      </c>
      <c r="BK12" s="16">
        <f>MAX(0,(va!BL8-va!BK8))</f>
        <v>3</v>
      </c>
      <c r="BL12" s="16">
        <f>MAX(0,(va!BM8-va!BL8))</f>
        <v>0</v>
      </c>
      <c r="BM12" s="16">
        <f>MAX(0,(va!BN8-va!BM8))</f>
        <v>0</v>
      </c>
      <c r="BN12" s="16">
        <f>MAX(0,(va!BO8-va!BN8))</f>
        <v>3</v>
      </c>
      <c r="BO12" s="16">
        <f>MAX(0,(va!BP8-va!BO8))</f>
        <v>0</v>
      </c>
      <c r="BP12" s="16">
        <f>MAX(0,(va!BQ8-va!BP8))</f>
        <v>1</v>
      </c>
      <c r="BQ12" s="16">
        <f>MAX(0,(va!BR8-va!BQ8))</f>
        <v>2</v>
      </c>
      <c r="BR12" s="16">
        <f>MAX(0,(va!BS8-va!BR8))</f>
        <v>1</v>
      </c>
      <c r="BS12" s="16">
        <f>MAX(0,(va!BT8-va!BS8))</f>
        <v>0</v>
      </c>
      <c r="BT12" s="16">
        <f>MAX(0,(va!BU8-va!BT8))</f>
        <v>0</v>
      </c>
      <c r="BU12" s="16">
        <f>MAX(0,(va!BV8-va!BU8))</f>
        <v>0</v>
      </c>
      <c r="BV12" s="16">
        <f>MAX(0,(va!BW8-va!BV8))</f>
        <v>0</v>
      </c>
      <c r="BW12" s="16">
        <f>MAX(0,(va!BX8-va!BW8))</f>
        <v>0</v>
      </c>
      <c r="BX12" s="16">
        <f>MAX(0,(va!BY8-va!BX8))</f>
        <v>0</v>
      </c>
      <c r="BY12" s="16">
        <f>MAX(0,(va!BZ8-va!BY8))</f>
        <v>0</v>
      </c>
      <c r="BZ12" s="16">
        <f>MAX(0,(va!CA8-va!BZ8))</f>
        <v>0</v>
      </c>
      <c r="CA12" s="16">
        <f>MAX(0,(va!CB8-va!CA8))</f>
        <v>0</v>
      </c>
      <c r="CB12" s="16">
        <f>MAX(0,(va!CC8-va!CB8))</f>
        <v>0</v>
      </c>
      <c r="CC12" s="16">
        <f>MAX(0,(va!CD8-va!CC8))</f>
        <v>0</v>
      </c>
      <c r="CD12" s="16">
        <f>MAX(0,(va!CE8-va!CD8))</f>
        <v>0</v>
      </c>
      <c r="CE12" s="16">
        <f>MAX(0,(va!CF8-va!CE8))</f>
        <v>0</v>
      </c>
      <c r="CF12" s="16">
        <f>MAX(0,(va!CG8-va!CF8))</f>
        <v>0</v>
      </c>
      <c r="CG12" s="16">
        <f>MAX(0,(va!CH8-va!CG8))</f>
        <v>0</v>
      </c>
      <c r="CH12" s="16">
        <f>MAX(0,(va!CI8-va!CH8))</f>
        <v>0</v>
      </c>
      <c r="CI12" s="16">
        <f>MAX(0,(va!CJ8-va!CI8))</f>
        <v>0</v>
      </c>
      <c r="CJ12" s="16">
        <f>MAX(0,(va!CK8-va!CJ8))</f>
        <v>0</v>
      </c>
      <c r="CK12" s="16">
        <f>MAX(0,(va!CL8-va!CK8))</f>
        <v>0</v>
      </c>
      <c r="CL12" s="16">
        <f>MAX(0,(va!CM8-va!CL8))</f>
        <v>0</v>
      </c>
      <c r="CM12" s="16">
        <f>MAX(0,(va!CN8-va!CM8))</f>
        <v>0</v>
      </c>
      <c r="CN12" s="16">
        <f>MAX(0,(va!CO8-va!CN8))</f>
        <v>0</v>
      </c>
      <c r="CO12" s="16">
        <f>MAX(0,(va!CP8-va!CO8))</f>
        <v>0</v>
      </c>
      <c r="CP12" s="16">
        <f>MAX(0,(va!CQ8-va!CP8))</f>
        <v>0</v>
      </c>
      <c r="CQ12" s="16">
        <f>MAX(0,(va!CR8-va!CQ8))</f>
        <v>0</v>
      </c>
      <c r="CR12" s="16">
        <f>MAX(0,(va!CS8-va!CR8))</f>
        <v>0</v>
      </c>
      <c r="CS12" s="16">
        <f>MAX(0,(va!CT8-va!CS8))</f>
        <v>0</v>
      </c>
      <c r="CT12" s="16">
        <f>MAX(0,(va!CU8-va!CT8))</f>
        <v>0</v>
      </c>
      <c r="CU12" s="16">
        <f>MAX(0,(va!CV8-va!CU8))</f>
        <v>0</v>
      </c>
      <c r="CV12" s="16">
        <f>MAX(0,(va!CW8-va!CV8))</f>
        <v>0</v>
      </c>
      <c r="CW12" s="16">
        <f>MAX(0,(va!CX8-va!CW8))</f>
        <v>0</v>
      </c>
    </row>
    <row r="13" spans="1:101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1</v>
      </c>
      <c r="W13" s="16">
        <f>MAX(0,(va!X9-va!W9))</f>
        <v>1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1</v>
      </c>
      <c r="AF13" s="16">
        <f>MAX(0,(va!AG9-va!AF9))</f>
        <v>1</v>
      </c>
      <c r="AG13" s="16">
        <f>MAX(0,(va!AH9-va!AG9))</f>
        <v>0</v>
      </c>
      <c r="AH13" s="16">
        <f>MAX(0,(va!AI9-va!AH9))</f>
        <v>1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1</v>
      </c>
      <c r="AT13" s="16">
        <f>MAX(0,(va!AU9-va!AT9))</f>
        <v>1</v>
      </c>
      <c r="AU13" s="16">
        <f>MAX(0,(va!AV9-va!AU9))</f>
        <v>0</v>
      </c>
      <c r="AV13" s="16">
        <f>MAX(0,(va!AW9-va!AV9))</f>
        <v>1</v>
      </c>
      <c r="AW13" s="16">
        <f>MAX(0,(va!AX9-va!AW9))</f>
        <v>0</v>
      </c>
      <c r="AX13" s="16">
        <f>MAX(0,(va!AY9-va!AX9))</f>
        <v>0</v>
      </c>
      <c r="AY13" s="16">
        <f>MAX(0,(va!AZ9-va!AY9))</f>
        <v>1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1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  <c r="BT13" s="16">
        <f>MAX(0,(va!BU9-va!BT9))</f>
        <v>0</v>
      </c>
      <c r="BU13" s="16">
        <f>MAX(0,(va!BV9-va!BU9))</f>
        <v>0</v>
      </c>
      <c r="BV13" s="16">
        <f>MAX(0,(va!BW9-va!BV9))</f>
        <v>0</v>
      </c>
      <c r="BW13" s="16">
        <f>MAX(0,(va!BX9-va!BW9))</f>
        <v>0</v>
      </c>
      <c r="BX13" s="16">
        <f>MAX(0,(va!BY9-va!BX9))</f>
        <v>0</v>
      </c>
      <c r="BY13" s="16">
        <f>MAX(0,(va!BZ9-va!BY9))</f>
        <v>0</v>
      </c>
      <c r="BZ13" s="16">
        <f>MAX(0,(va!CA9-va!BZ9))</f>
        <v>0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0</v>
      </c>
      <c r="CE13" s="16">
        <f>MAX(0,(va!CF9-va!CE9))</f>
        <v>0</v>
      </c>
      <c r="CF13" s="16">
        <f>MAX(0,(va!CG9-va!CF9))</f>
        <v>0</v>
      </c>
      <c r="CG13" s="16">
        <f>MAX(0,(va!CH9-va!CG9))</f>
        <v>0</v>
      </c>
      <c r="CH13" s="16">
        <f>MAX(0,(va!CI9-va!CH9))</f>
        <v>0</v>
      </c>
      <c r="CI13" s="16">
        <f>MAX(0,(va!CJ9-va!CI9))</f>
        <v>0</v>
      </c>
      <c r="CJ13" s="16">
        <f>MAX(0,(va!CK9-va!CJ9))</f>
        <v>0</v>
      </c>
      <c r="CK13" s="16">
        <f>MAX(0,(va!CL9-va!CK9))</f>
        <v>0</v>
      </c>
      <c r="CL13" s="16">
        <f>MAX(0,(va!CM9-va!CL9))</f>
        <v>0</v>
      </c>
      <c r="CM13" s="16">
        <f>MAX(0,(va!CN9-va!CM9))</f>
        <v>0</v>
      </c>
      <c r="CN13" s="16">
        <f>MAX(0,(va!CO9-va!CN9))</f>
        <v>0</v>
      </c>
      <c r="CO13" s="16">
        <f>MAX(0,(va!CP9-va!CO9))</f>
        <v>0</v>
      </c>
      <c r="CP13" s="16">
        <f>MAX(0,(va!CQ9-va!CP9))</f>
        <v>0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</row>
    <row r="14" spans="1:101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1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1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0</v>
      </c>
      <c r="BV14" s="16">
        <f>MAX(0,(va!BW10-va!BV10))</f>
        <v>0</v>
      </c>
      <c r="BW14" s="16">
        <f>MAX(0,(va!BX10-va!BW10))</f>
        <v>0</v>
      </c>
      <c r="BX14" s="16">
        <f>MAX(0,(va!BY10-va!BX10))</f>
        <v>0</v>
      </c>
      <c r="BY14" s="16">
        <f>MAX(0,(va!BZ10-va!BY10))</f>
        <v>0</v>
      </c>
      <c r="BZ14" s="16">
        <f>MAX(0,(va!CA10-va!BZ10))</f>
        <v>0</v>
      </c>
      <c r="CA14" s="16">
        <f>MAX(0,(va!CB10-va!CA10))</f>
        <v>0</v>
      </c>
      <c r="CB14" s="16">
        <f>MAX(0,(va!CC10-va!CB10))</f>
        <v>0</v>
      </c>
      <c r="CC14" s="16">
        <f>MAX(0,(va!CD10-va!CC10))</f>
        <v>0</v>
      </c>
      <c r="CD14" s="16">
        <f>MAX(0,(va!CE10-va!CD10))</f>
        <v>0</v>
      </c>
      <c r="CE14" s="16">
        <f>MAX(0,(va!CF10-va!CE10))</f>
        <v>0</v>
      </c>
      <c r="CF14" s="16">
        <f>MAX(0,(va!CG10-va!CF10))</f>
        <v>0</v>
      </c>
      <c r="CG14" s="16">
        <f>MAX(0,(va!CH10-va!CG10))</f>
        <v>0</v>
      </c>
      <c r="CH14" s="16">
        <f>MAX(0,(va!CI10-va!CH10))</f>
        <v>0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0</v>
      </c>
      <c r="CL14" s="16">
        <f>MAX(0,(va!CM10-va!CL10))</f>
        <v>0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0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0</v>
      </c>
      <c r="CW14" s="16">
        <f>MAX(0,(va!CX10-va!CW10))</f>
        <v>0</v>
      </c>
    </row>
    <row r="15" spans="1:101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1</v>
      </c>
      <c r="W15" s="16">
        <f>MAX(0,(va!X11-va!W11))</f>
        <v>4</v>
      </c>
      <c r="X15" s="16">
        <f>MAX(0,(va!Y11-va!X11))</f>
        <v>0</v>
      </c>
      <c r="Y15" s="16">
        <f>MAX(0,(va!Z11-va!Y11))</f>
        <v>1</v>
      </c>
      <c r="Z15" s="16">
        <f>MAX(0,(va!AA11-va!Z11))</f>
        <v>2</v>
      </c>
      <c r="AA15" s="16">
        <f>MAX(0,(va!AB11-va!AA11))</f>
        <v>1</v>
      </c>
      <c r="AB15" s="16">
        <f>MAX(0,(va!AC11-va!AB11))</f>
        <v>0</v>
      </c>
      <c r="AC15" s="16">
        <f>MAX(0,(va!AD11-va!AC11))</f>
        <v>2</v>
      </c>
      <c r="AD15" s="16">
        <f>MAX(0,(va!AE11-va!AD11))</f>
        <v>2</v>
      </c>
      <c r="AE15" s="16">
        <f>MAX(0,(va!AF11-va!AE11))</f>
        <v>1</v>
      </c>
      <c r="AF15" s="16">
        <f>MAX(0,(va!AG11-va!AF11))</f>
        <v>6</v>
      </c>
      <c r="AG15" s="16">
        <f>MAX(0,(va!AH11-va!AG11))</f>
        <v>3</v>
      </c>
      <c r="AH15" s="16">
        <f>MAX(0,(va!AI11-va!AH11))</f>
        <v>5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2</v>
      </c>
      <c r="AL15" s="16">
        <f>MAX(0,(va!AM11-va!AL11))</f>
        <v>0</v>
      </c>
      <c r="AM15" s="16">
        <f>MAX(0,(va!AN11-va!AM11))</f>
        <v>6</v>
      </c>
      <c r="AN15" s="16">
        <f>MAX(0,(va!AO11-va!AN11))</f>
        <v>4</v>
      </c>
      <c r="AO15" s="16">
        <f>MAX(0,(va!AP11-va!AO11))</f>
        <v>2</v>
      </c>
      <c r="AP15" s="16">
        <f>MAX(0,(va!AQ11-va!AP11))</f>
        <v>1</v>
      </c>
      <c r="AQ15" s="16">
        <f>MAX(0,(va!AR11-va!AQ11))</f>
        <v>3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2</v>
      </c>
      <c r="AU15" s="16">
        <f>MAX(0,(va!AV11-va!AU11))</f>
        <v>1</v>
      </c>
      <c r="AV15" s="16">
        <f>MAX(0,(va!AW11-va!AV11))</f>
        <v>2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17</v>
      </c>
      <c r="AZ15" s="16">
        <f>MAX(0,(va!BA11-va!AZ11))</f>
        <v>0</v>
      </c>
      <c r="BA15" s="16">
        <f>MAX(0,(va!BB11-va!BA11))</f>
        <v>1</v>
      </c>
      <c r="BB15" s="16">
        <f>MAX(0,(va!BC11-va!BB11))</f>
        <v>3</v>
      </c>
      <c r="BC15" s="16">
        <f>MAX(0,(va!BD11-va!BC11))</f>
        <v>0</v>
      </c>
      <c r="BD15" s="16">
        <f>MAX(0,(va!BE11-va!BD11))</f>
        <v>1</v>
      </c>
      <c r="BE15" s="16">
        <f>MAX(0,(va!BF11-va!BE11))</f>
        <v>1</v>
      </c>
      <c r="BF15" s="16">
        <f>MAX(0,(va!BG11-va!BF11))</f>
        <v>1</v>
      </c>
      <c r="BG15" s="16">
        <f>MAX(0,(va!BH11-va!BG11))</f>
        <v>2</v>
      </c>
      <c r="BH15" s="16">
        <f>MAX(0,(va!BI11-va!BH11))</f>
        <v>0</v>
      </c>
      <c r="BI15" s="16">
        <f>MAX(0,(va!BJ11-va!BI11))</f>
        <v>1</v>
      </c>
      <c r="BJ15" s="16">
        <f>MAX(0,(va!BK11-va!BJ11))</f>
        <v>1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4</v>
      </c>
      <c r="BN15" s="16">
        <f>MAX(0,(va!BO11-va!BN11))</f>
        <v>2</v>
      </c>
      <c r="BO15" s="16">
        <f>MAX(0,(va!BP11-va!BO11))</f>
        <v>0</v>
      </c>
      <c r="BP15" s="16">
        <f>MAX(0,(va!BQ11-va!BP11))</f>
        <v>1</v>
      </c>
      <c r="BQ15" s="16">
        <f>MAX(0,(va!BR11-va!BQ11))</f>
        <v>5</v>
      </c>
      <c r="BR15" s="16">
        <f>MAX(0,(va!BS11-va!BR11))</f>
        <v>2</v>
      </c>
      <c r="BS15" s="16">
        <f>MAX(0,(va!BT11-va!BS11))</f>
        <v>0</v>
      </c>
      <c r="BT15" s="16">
        <f>MAX(0,(va!BU11-va!BT11))</f>
        <v>0</v>
      </c>
      <c r="BU15" s="16">
        <f>MAX(0,(va!BV11-va!BU11))</f>
        <v>0</v>
      </c>
      <c r="BV15" s="16">
        <f>MAX(0,(va!BW11-va!BV11))</f>
        <v>0</v>
      </c>
      <c r="BW15" s="16">
        <f>MAX(0,(va!BX11-va!BW11))</f>
        <v>0</v>
      </c>
      <c r="BX15" s="16">
        <f>MAX(0,(va!BY11-va!BX11))</f>
        <v>0</v>
      </c>
      <c r="BY15" s="16">
        <f>MAX(0,(va!BZ11-va!BY11))</f>
        <v>0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0</v>
      </c>
      <c r="CC15" s="16">
        <f>MAX(0,(va!CD11-va!CC11))</f>
        <v>0</v>
      </c>
      <c r="CD15" s="16">
        <f>MAX(0,(va!CE11-va!CD11))</f>
        <v>0</v>
      </c>
      <c r="CE15" s="16">
        <f>MAX(0,(va!CF11-va!CE11))</f>
        <v>0</v>
      </c>
      <c r="CF15" s="16">
        <f>MAX(0,(va!CG11-va!CF11))</f>
        <v>0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0</v>
      </c>
      <c r="CJ15" s="16">
        <f>MAX(0,(va!CK11-va!CJ11))</f>
        <v>0</v>
      </c>
      <c r="CK15" s="16">
        <f>MAX(0,(va!CL11-va!CK11))</f>
        <v>0</v>
      </c>
      <c r="CL15" s="16">
        <f>MAX(0,(va!CM11-va!CL11))</f>
        <v>0</v>
      </c>
      <c r="CM15" s="16">
        <f>MAX(0,(va!CN11-va!CM11))</f>
        <v>0</v>
      </c>
      <c r="CN15" s="16">
        <f>MAX(0,(va!CO11-va!CN11))</f>
        <v>0</v>
      </c>
      <c r="CO15" s="16">
        <f>MAX(0,(va!CP11-va!CO11))</f>
        <v>0</v>
      </c>
      <c r="CP15" s="16">
        <f>MAX(0,(va!CQ11-va!CP11))</f>
        <v>0</v>
      </c>
      <c r="CQ15" s="16">
        <f>MAX(0,(va!CR11-va!CQ11))</f>
        <v>0</v>
      </c>
      <c r="CR15" s="16">
        <f>MAX(0,(va!CS11-va!CR11))</f>
        <v>0</v>
      </c>
      <c r="CS15" s="16">
        <f>MAX(0,(va!CT11-va!CS11))</f>
        <v>0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0</v>
      </c>
    </row>
    <row r="16" spans="1:101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1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1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1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0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0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0</v>
      </c>
      <c r="CM16" s="16">
        <f>MAX(0,(va!CN12-va!CM12))</f>
        <v>0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0</v>
      </c>
      <c r="CS16" s="16">
        <f>MAX(0,(va!CT12-va!CS12))</f>
        <v>0</v>
      </c>
      <c r="CT16" s="16">
        <f>MAX(0,(va!CU12-va!CT12))</f>
        <v>0</v>
      </c>
      <c r="CU16" s="16">
        <f>MAX(0,(va!CV12-va!CU12))</f>
        <v>0</v>
      </c>
      <c r="CV16" s="16">
        <f>MAX(0,(va!CW12-va!CV12))</f>
        <v>0</v>
      </c>
      <c r="CW16" s="16">
        <f>MAX(0,(va!CX12-va!CW12))</f>
        <v>0</v>
      </c>
    </row>
    <row r="17" spans="1:101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2</v>
      </c>
      <c r="Y17" s="16">
        <f>MAX(0,(va!Z13-va!Y13))</f>
        <v>0</v>
      </c>
      <c r="Z17" s="16">
        <f>MAX(0,(va!AA13-va!Z13))</f>
        <v>1</v>
      </c>
      <c r="AA17" s="16">
        <f>MAX(0,(va!AB13-va!AA13))</f>
        <v>2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2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1</v>
      </c>
      <c r="AK17" s="16">
        <f>MAX(0,(va!AL13-va!AK13))</f>
        <v>2</v>
      </c>
      <c r="AL17" s="16">
        <f>MAX(0,(va!AM13-va!AL13))</f>
        <v>1</v>
      </c>
      <c r="AM17" s="16">
        <f>MAX(0,(va!AN13-va!AM13))</f>
        <v>4</v>
      </c>
      <c r="AN17" s="16">
        <f>MAX(0,(va!AO13-va!AN13))</f>
        <v>10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1</v>
      </c>
      <c r="AS17" s="16">
        <f>MAX(0,(va!AT13-va!AS13))</f>
        <v>4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1</v>
      </c>
      <c r="AX17" s="16">
        <f>MAX(0,(va!AY13-va!AX13))</f>
        <v>0</v>
      </c>
      <c r="AY17" s="16">
        <f>MAX(0,(va!AZ13-va!AY13))</f>
        <v>1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1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2</v>
      </c>
      <c r="BR17" s="16">
        <f>MAX(0,(va!BS13-va!BR13))</f>
        <v>0</v>
      </c>
      <c r="BS17" s="16">
        <f>MAX(0,(va!BT13-va!BS13))</f>
        <v>0</v>
      </c>
      <c r="BT17" s="16">
        <f>MAX(0,(va!BU13-va!BT13))</f>
        <v>0</v>
      </c>
      <c r="BU17" s="16">
        <f>MAX(0,(va!BV13-va!BU13))</f>
        <v>0</v>
      </c>
      <c r="BV17" s="16">
        <f>MAX(0,(va!BW13-va!BV13))</f>
        <v>0</v>
      </c>
      <c r="BW17" s="16">
        <f>MAX(0,(va!BX13-va!BW13))</f>
        <v>0</v>
      </c>
      <c r="BX17" s="16">
        <f>MAX(0,(va!BY13-va!BX13))</f>
        <v>0</v>
      </c>
      <c r="BY17" s="16">
        <f>MAX(0,(va!BZ13-va!BY13))</f>
        <v>0</v>
      </c>
      <c r="BZ17" s="16">
        <f>MAX(0,(va!CA13-va!BZ13))</f>
        <v>0</v>
      </c>
      <c r="CA17" s="16">
        <f>MAX(0,(va!CB13-va!CA13))</f>
        <v>0</v>
      </c>
      <c r="CB17" s="16">
        <f>MAX(0,(va!CC13-va!CB13))</f>
        <v>0</v>
      </c>
      <c r="CC17" s="16">
        <f>MAX(0,(va!CD13-va!CC13))</f>
        <v>0</v>
      </c>
      <c r="CD17" s="16">
        <f>MAX(0,(va!CE13-va!CD13))</f>
        <v>0</v>
      </c>
      <c r="CE17" s="16">
        <f>MAX(0,(va!CF13-va!CE13))</f>
        <v>0</v>
      </c>
      <c r="CF17" s="16">
        <f>MAX(0,(va!CG13-va!CF13))</f>
        <v>0</v>
      </c>
      <c r="CG17" s="16">
        <f>MAX(0,(va!CH13-va!CG13))</f>
        <v>0</v>
      </c>
      <c r="CH17" s="16">
        <f>MAX(0,(va!CI13-va!CH13))</f>
        <v>0</v>
      </c>
      <c r="CI17" s="16">
        <f>MAX(0,(va!CJ13-va!CI13))</f>
        <v>0</v>
      </c>
      <c r="CJ17" s="16">
        <f>MAX(0,(va!CK13-va!CJ13))</f>
        <v>0</v>
      </c>
      <c r="CK17" s="16">
        <f>MAX(0,(va!CL13-va!CK13))</f>
        <v>0</v>
      </c>
      <c r="CL17" s="16">
        <f>MAX(0,(va!CM13-va!CL13))</f>
        <v>0</v>
      </c>
      <c r="CM17" s="16">
        <f>MAX(0,(va!CN13-va!CM13))</f>
        <v>0</v>
      </c>
      <c r="CN17" s="16">
        <f>MAX(0,(va!CO13-va!CN13))</f>
        <v>0</v>
      </c>
      <c r="CO17" s="16">
        <f>MAX(0,(va!CP13-va!CO13))</f>
        <v>0</v>
      </c>
      <c r="CP17" s="16">
        <f>MAX(0,(va!CQ13-va!CP13))</f>
        <v>0</v>
      </c>
      <c r="CQ17" s="16">
        <f>MAX(0,(va!CR13-va!CQ13))</f>
        <v>0</v>
      </c>
      <c r="CR17" s="16">
        <f>MAX(0,(va!CS13-va!CR13))</f>
        <v>0</v>
      </c>
      <c r="CS17" s="16">
        <f>MAX(0,(va!CT13-va!CS13))</f>
        <v>0</v>
      </c>
      <c r="CT17" s="16">
        <f>MAX(0,(va!CU13-va!CT13))</f>
        <v>0</v>
      </c>
      <c r="CU17" s="16">
        <f>MAX(0,(va!CV13-va!CU13))</f>
        <v>0</v>
      </c>
      <c r="CV17" s="16">
        <f>MAX(0,(va!CW13-va!CV13))</f>
        <v>0</v>
      </c>
      <c r="CW17" s="16">
        <f>MAX(0,(va!CX13-va!CW13))</f>
        <v>0</v>
      </c>
    </row>
    <row r="18" spans="1:101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17</v>
      </c>
      <c r="W18" s="16">
        <f>MAX(0,(va!X14-va!W14))</f>
        <v>24</v>
      </c>
      <c r="X18" s="16">
        <f>MAX(0,(va!Y14-va!X14))</f>
        <v>11</v>
      </c>
      <c r="Y18" s="16">
        <f>MAX(0,(va!Z14-va!Y14))</f>
        <v>19</v>
      </c>
      <c r="Z18" s="16">
        <f>MAX(0,(va!AA14-va!Z14))</f>
        <v>33</v>
      </c>
      <c r="AA18" s="16">
        <f>MAX(0,(va!AB14-va!AA14))</f>
        <v>32</v>
      </c>
      <c r="AB18" s="16">
        <f>MAX(0,(va!AC14-va!AB14))</f>
        <v>35</v>
      </c>
      <c r="AC18" s="16">
        <f>MAX(0,(va!AD14-va!AC14))</f>
        <v>55</v>
      </c>
      <c r="AD18" s="16">
        <f>MAX(0,(va!AE14-va!AD14))</f>
        <v>18</v>
      </c>
      <c r="AE18" s="16">
        <f>MAX(0,(va!AF14-va!AE14))</f>
        <v>32</v>
      </c>
      <c r="AF18" s="16">
        <f>MAX(0,(va!AG14-va!AF14))</f>
        <v>38</v>
      </c>
      <c r="AG18" s="16">
        <f>MAX(0,(va!AH14-va!AG14))</f>
        <v>23</v>
      </c>
      <c r="AH18" s="16">
        <f>MAX(0,(va!AI14-va!AH14))</f>
        <v>36</v>
      </c>
      <c r="AI18" s="16">
        <f>MAX(0,(va!AJ14-va!AI14))</f>
        <v>42</v>
      </c>
      <c r="AJ18" s="16">
        <f>MAX(0,(va!AK14-va!AJ14))</f>
        <v>26</v>
      </c>
      <c r="AK18" s="16">
        <f>MAX(0,(va!AL14-va!AK14))</f>
        <v>46</v>
      </c>
      <c r="AL18" s="16">
        <f>MAX(0,(va!AM14-va!AL14))</f>
        <v>29</v>
      </c>
      <c r="AM18" s="16">
        <f>MAX(0,(va!AN14-va!AM14))</f>
        <v>47</v>
      </c>
      <c r="AN18" s="16">
        <f>MAX(0,(va!AO14-va!AN14))</f>
        <v>55</v>
      </c>
      <c r="AO18" s="16">
        <f>MAX(0,(va!AP14-va!AO14))</f>
        <v>37</v>
      </c>
      <c r="AP18" s="16">
        <f>MAX(0,(va!AQ14-va!AP14))</f>
        <v>40</v>
      </c>
      <c r="AQ18" s="16">
        <f>MAX(0,(va!AR14-va!AQ14))</f>
        <v>62</v>
      </c>
      <c r="AR18" s="16">
        <f>MAX(0,(va!AS14-va!AR14))</f>
        <v>33</v>
      </c>
      <c r="AS18" s="16">
        <f>MAX(0,(va!AT14-va!AS14))</f>
        <v>30</v>
      </c>
      <c r="AT18" s="16">
        <f>MAX(0,(va!AU14-va!AT14))</f>
        <v>31</v>
      </c>
      <c r="AU18" s="16">
        <f>MAX(0,(va!AV14-va!AU14))</f>
        <v>48</v>
      </c>
      <c r="AV18" s="16">
        <f>MAX(0,(va!AW14-va!AV14))</f>
        <v>33</v>
      </c>
      <c r="AW18" s="16">
        <f>MAX(0,(va!AX14-va!AW14))</f>
        <v>51</v>
      </c>
      <c r="AX18" s="16">
        <f>MAX(0,(va!AY14-va!AX14))</f>
        <v>36</v>
      </c>
      <c r="AY18" s="16">
        <f>MAX(0,(va!AZ14-va!AY14))</f>
        <v>31</v>
      </c>
      <c r="AZ18" s="16">
        <f>MAX(0,(va!BA14-va!AZ14))</f>
        <v>17</v>
      </c>
      <c r="BA18" s="16">
        <f>MAX(0,(va!BB14-va!BA14))</f>
        <v>44</v>
      </c>
      <c r="BB18" s="16">
        <f>MAX(0,(va!BC14-va!BB14))</f>
        <v>39</v>
      </c>
      <c r="BC18" s="16">
        <f>MAX(0,(va!BD14-va!BC14))</f>
        <v>35</v>
      </c>
      <c r="BD18" s="16">
        <f>MAX(0,(va!BE14-va!BD14))</f>
        <v>26</v>
      </c>
      <c r="BE18" s="16">
        <f>MAX(0,(va!BF14-va!BE14))</f>
        <v>30</v>
      </c>
      <c r="BF18" s="16">
        <f>MAX(0,(va!BG14-va!BF14))</f>
        <v>48</v>
      </c>
      <c r="BG18" s="16">
        <f>MAX(0,(va!BH14-va!BG14))</f>
        <v>50</v>
      </c>
      <c r="BH18" s="16">
        <f>MAX(0,(va!BI14-va!BH14))</f>
        <v>40</v>
      </c>
      <c r="BI18" s="16">
        <f>MAX(0,(va!BJ14-va!BI14))</f>
        <v>35</v>
      </c>
      <c r="BJ18" s="16">
        <f>MAX(0,(va!BK14-va!BJ14))</f>
        <v>32</v>
      </c>
      <c r="BK18" s="16">
        <f>MAX(0,(va!BL14-va!BK14))</f>
        <v>9</v>
      </c>
      <c r="BL18" s="16">
        <f>MAX(0,(va!BM14-va!BL14))</f>
        <v>69</v>
      </c>
      <c r="BM18" s="16">
        <f>MAX(0,(va!BN14-va!BM14))</f>
        <v>24</v>
      </c>
      <c r="BN18" s="16">
        <f>MAX(0,(va!BO14-va!BN14))</f>
        <v>38</v>
      </c>
      <c r="BO18" s="16">
        <f>MAX(0,(va!BP14-va!BO14))</f>
        <v>53</v>
      </c>
      <c r="BP18" s="16">
        <f>MAX(0,(va!BQ14-va!BP14))</f>
        <v>51</v>
      </c>
      <c r="BQ18" s="16">
        <f>MAX(0,(va!BR14-va!BQ14))</f>
        <v>50</v>
      </c>
      <c r="BR18" s="16">
        <f>MAX(0,(va!BS14-va!BR14))</f>
        <v>18</v>
      </c>
      <c r="BS18" s="16">
        <f>MAX(0,(va!BT14-va!BS14))</f>
        <v>0</v>
      </c>
      <c r="BT18" s="16">
        <f>MAX(0,(va!BU14-va!BT14))</f>
        <v>0</v>
      </c>
      <c r="BU18" s="16">
        <f>MAX(0,(va!BV14-va!BU14))</f>
        <v>0</v>
      </c>
      <c r="BV18" s="16">
        <f>MAX(0,(va!BW14-va!BV14))</f>
        <v>0</v>
      </c>
      <c r="BW18" s="16">
        <f>MAX(0,(va!BX14-va!BW14))</f>
        <v>0</v>
      </c>
      <c r="BX18" s="16">
        <f>MAX(0,(va!BY14-va!BX14))</f>
        <v>0</v>
      </c>
      <c r="BY18" s="16">
        <f>MAX(0,(va!BZ14-va!BY14))</f>
        <v>0</v>
      </c>
      <c r="BZ18" s="16">
        <f>MAX(0,(va!CA14-va!BZ14))</f>
        <v>0</v>
      </c>
      <c r="CA18" s="16">
        <f>MAX(0,(va!CB14-va!CA14))</f>
        <v>0</v>
      </c>
      <c r="CB18" s="16">
        <f>MAX(0,(va!CC14-va!CB14))</f>
        <v>0</v>
      </c>
      <c r="CC18" s="16">
        <f>MAX(0,(va!CD14-va!CC14))</f>
        <v>0</v>
      </c>
      <c r="CD18" s="16">
        <f>MAX(0,(va!CE14-va!CD14))</f>
        <v>0</v>
      </c>
      <c r="CE18" s="16">
        <f>MAX(0,(va!CF14-va!CE14))</f>
        <v>0</v>
      </c>
      <c r="CF18" s="16">
        <f>MAX(0,(va!CG14-va!CF14))</f>
        <v>0</v>
      </c>
      <c r="CG18" s="16">
        <f>MAX(0,(va!CH14-va!CG14))</f>
        <v>0</v>
      </c>
      <c r="CH18" s="16">
        <f>MAX(0,(va!CI14-va!CH14))</f>
        <v>0</v>
      </c>
      <c r="CI18" s="16">
        <f>MAX(0,(va!CJ14-va!CI14))</f>
        <v>0</v>
      </c>
      <c r="CJ18" s="16">
        <f>MAX(0,(va!CK14-va!CJ14))</f>
        <v>0</v>
      </c>
      <c r="CK18" s="16">
        <f>MAX(0,(va!CL14-va!CK14))</f>
        <v>0</v>
      </c>
      <c r="CL18" s="16">
        <f>MAX(0,(va!CM14-va!CL14))</f>
        <v>0</v>
      </c>
      <c r="CM18" s="16">
        <f>MAX(0,(va!CN14-va!CM14))</f>
        <v>0</v>
      </c>
      <c r="CN18" s="16">
        <f>MAX(0,(va!CO14-va!CN14))</f>
        <v>0</v>
      </c>
      <c r="CO18" s="16">
        <f>MAX(0,(va!CP14-va!CO14))</f>
        <v>0</v>
      </c>
      <c r="CP18" s="16">
        <f>MAX(0,(va!CQ14-va!CP14))</f>
        <v>0</v>
      </c>
      <c r="CQ18" s="16">
        <f>MAX(0,(va!CR14-va!CQ14))</f>
        <v>0</v>
      </c>
      <c r="CR18" s="16">
        <f>MAX(0,(va!CS14-va!CR14))</f>
        <v>0</v>
      </c>
      <c r="CS18" s="16">
        <f>MAX(0,(va!CT14-va!CS14))</f>
        <v>0</v>
      </c>
      <c r="CT18" s="16">
        <f>MAX(0,(va!CU14-va!CT14))</f>
        <v>0</v>
      </c>
      <c r="CU18" s="16">
        <f>MAX(0,(va!CV14-va!CU14))</f>
        <v>0</v>
      </c>
      <c r="CV18" s="16">
        <f>MAX(0,(va!CW14-va!CV14))</f>
        <v>0</v>
      </c>
      <c r="CW18" s="16">
        <f>MAX(0,(va!CX14-va!CW14))</f>
        <v>0</v>
      </c>
    </row>
    <row r="19" spans="1:101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1</v>
      </c>
      <c r="Z19" s="16">
        <f>MAX(0,(va!AA15-va!Z15))</f>
        <v>1</v>
      </c>
      <c r="AA19" s="16">
        <f>MAX(0,(va!AB15-va!AA15))</f>
        <v>0</v>
      </c>
      <c r="AB19" s="16">
        <f>MAX(0,(va!AC15-va!AB15))</f>
        <v>3</v>
      </c>
      <c r="AC19" s="16">
        <f>MAX(0,(va!AD15-va!AC15))</f>
        <v>0</v>
      </c>
      <c r="AD19" s="16">
        <f>MAX(0,(va!AE15-va!AD15))</f>
        <v>2</v>
      </c>
      <c r="AE19" s="16">
        <f>MAX(0,(va!AF15-va!AE15))</f>
        <v>4</v>
      </c>
      <c r="AF19" s="16">
        <f>MAX(0,(va!AG15-va!AF15))</f>
        <v>2</v>
      </c>
      <c r="AG19" s="16">
        <f>MAX(0,(va!AH15-va!AG15))</f>
        <v>3</v>
      </c>
      <c r="AH19" s="16">
        <f>MAX(0,(va!AI15-va!AH15))</f>
        <v>1</v>
      </c>
      <c r="AI19" s="16">
        <f>MAX(0,(va!AJ15-va!AI15))</f>
        <v>2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3</v>
      </c>
      <c r="AM19" s="16">
        <f>MAX(0,(va!AN15-va!AM15))</f>
        <v>2</v>
      </c>
      <c r="AN19" s="16">
        <f>MAX(0,(va!AO15-va!AN15))</f>
        <v>2</v>
      </c>
      <c r="AO19" s="16">
        <f>MAX(0,(va!AP15-va!AO15))</f>
        <v>1</v>
      </c>
      <c r="AP19" s="16">
        <f>MAX(0,(va!AQ15-va!AP15))</f>
        <v>1</v>
      </c>
      <c r="AQ19" s="16">
        <f>MAX(0,(va!AR15-va!AQ15))</f>
        <v>1</v>
      </c>
      <c r="AR19" s="16">
        <f>MAX(0,(va!AS15-va!AR15))</f>
        <v>1</v>
      </c>
      <c r="AS19" s="16">
        <f>MAX(0,(va!AT15-va!AS15))</f>
        <v>0</v>
      </c>
      <c r="AT19" s="16">
        <f>MAX(0,(va!AU15-va!AT15))</f>
        <v>7</v>
      </c>
      <c r="AU19" s="16">
        <f>MAX(0,(va!AV15-va!AU15))</f>
        <v>1</v>
      </c>
      <c r="AV19" s="16">
        <f>MAX(0,(va!AW15-va!AV15))</f>
        <v>0</v>
      </c>
      <c r="AW19" s="16">
        <f>MAX(0,(va!AX15-va!AW15))</f>
        <v>9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2</v>
      </c>
      <c r="BB19" s="16">
        <f>MAX(0,(va!BC15-va!BB15))</f>
        <v>4</v>
      </c>
      <c r="BC19" s="16">
        <f>MAX(0,(va!BD15-va!BC15))</f>
        <v>4</v>
      </c>
      <c r="BD19" s="16">
        <f>MAX(0,(va!BE15-va!BD15))</f>
        <v>8</v>
      </c>
      <c r="BE19" s="16">
        <f>MAX(0,(va!BF15-va!BE15))</f>
        <v>2</v>
      </c>
      <c r="BF19" s="16">
        <f>MAX(0,(va!BG15-va!BF15))</f>
        <v>1</v>
      </c>
      <c r="BG19" s="16">
        <f>MAX(0,(va!BH15-va!BG15))</f>
        <v>2</v>
      </c>
      <c r="BH19" s="16">
        <f>MAX(0,(va!BI15-va!BH15))</f>
        <v>1</v>
      </c>
      <c r="BI19" s="16">
        <f>MAX(0,(va!BJ15-va!BI15))</f>
        <v>0</v>
      </c>
      <c r="BJ19" s="16">
        <f>MAX(0,(va!BK15-va!BJ15))</f>
        <v>1</v>
      </c>
      <c r="BK19" s="16">
        <f>MAX(0,(va!BL15-va!BK15))</f>
        <v>3</v>
      </c>
      <c r="BL19" s="16">
        <f>MAX(0,(va!BM15-va!BL15))</f>
        <v>1</v>
      </c>
      <c r="BM19" s="16">
        <f>MAX(0,(va!BN15-va!BM15))</f>
        <v>3</v>
      </c>
      <c r="BN19" s="16">
        <f>MAX(0,(va!BO15-va!BN15))</f>
        <v>7</v>
      </c>
      <c r="BO19" s="16">
        <f>MAX(0,(va!BP15-va!BO15))</f>
        <v>2</v>
      </c>
      <c r="BP19" s="16">
        <f>MAX(0,(va!BQ15-va!BP15))</f>
        <v>3</v>
      </c>
      <c r="BQ19" s="16">
        <f>MAX(0,(va!BR15-va!BQ15))</f>
        <v>0</v>
      </c>
      <c r="BR19" s="16">
        <f>MAX(0,(va!BS15-va!BR15))</f>
        <v>4</v>
      </c>
      <c r="BS19" s="16">
        <f>MAX(0,(va!BT15-va!BS15))</f>
        <v>0</v>
      </c>
      <c r="BT19" s="16">
        <f>MAX(0,(va!BU15-va!BT15))</f>
        <v>0</v>
      </c>
      <c r="BU19" s="16">
        <f>MAX(0,(va!BV15-va!BU15))</f>
        <v>0</v>
      </c>
      <c r="BV19" s="16">
        <f>MAX(0,(va!BW15-va!BV15))</f>
        <v>0</v>
      </c>
      <c r="BW19" s="16">
        <f>MAX(0,(va!BX15-va!BW15))</f>
        <v>0</v>
      </c>
      <c r="BX19" s="16">
        <f>MAX(0,(va!BY15-va!BX15))</f>
        <v>0</v>
      </c>
      <c r="BY19" s="16">
        <f>MAX(0,(va!BZ15-va!BY15))</f>
        <v>0</v>
      </c>
      <c r="BZ19" s="16">
        <f>MAX(0,(va!CA15-va!BZ15))</f>
        <v>0</v>
      </c>
      <c r="CA19" s="16">
        <f>MAX(0,(va!CB15-va!CA15))</f>
        <v>0</v>
      </c>
      <c r="CB19" s="16">
        <f>MAX(0,(va!CC15-va!CB15))</f>
        <v>0</v>
      </c>
      <c r="CC19" s="16">
        <f>MAX(0,(va!CD15-va!CC15))</f>
        <v>0</v>
      </c>
      <c r="CD19" s="16">
        <f>MAX(0,(va!CE15-va!CD15))</f>
        <v>0</v>
      </c>
      <c r="CE19" s="16">
        <f>MAX(0,(va!CF15-va!CE15))</f>
        <v>0</v>
      </c>
      <c r="CF19" s="16">
        <f>MAX(0,(va!CG15-va!CF15))</f>
        <v>0</v>
      </c>
      <c r="CG19" s="16">
        <f>MAX(0,(va!CH15-va!CG15))</f>
        <v>0</v>
      </c>
      <c r="CH19" s="16">
        <f>MAX(0,(va!CI15-va!CH15))</f>
        <v>0</v>
      </c>
      <c r="CI19" s="16">
        <f>MAX(0,(va!CJ15-va!CI15))</f>
        <v>0</v>
      </c>
      <c r="CJ19" s="16">
        <f>MAX(0,(va!CK15-va!CJ15))</f>
        <v>0</v>
      </c>
      <c r="CK19" s="16">
        <f>MAX(0,(va!CL15-va!CK15))</f>
        <v>0</v>
      </c>
      <c r="CL19" s="16">
        <f>MAX(0,(va!CM15-va!CL15))</f>
        <v>0</v>
      </c>
      <c r="CM19" s="16">
        <f>MAX(0,(va!CN15-va!CM15))</f>
        <v>0</v>
      </c>
      <c r="CN19" s="16">
        <f>MAX(0,(va!CO15-va!CN15))</f>
        <v>0</v>
      </c>
      <c r="CO19" s="16">
        <f>MAX(0,(va!CP15-va!CO15))</f>
        <v>0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</row>
    <row r="20" spans="1:101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  <c r="BT20" s="16">
        <f>MAX(0,(va!BU16-va!BT16))</f>
        <v>0</v>
      </c>
      <c r="BU20" s="16">
        <f>MAX(0,(va!BV16-va!BU16))</f>
        <v>0</v>
      </c>
      <c r="BV20" s="16">
        <f>MAX(0,(va!BW16-va!BV16))</f>
        <v>0</v>
      </c>
      <c r="BW20" s="16">
        <f>MAX(0,(va!BX16-va!BW16))</f>
        <v>0</v>
      </c>
      <c r="BX20" s="16">
        <f>MAX(0,(va!BY16-va!BX16))</f>
        <v>0</v>
      </c>
      <c r="BY20" s="16">
        <f>MAX(0,(va!BZ16-va!BY16))</f>
        <v>0</v>
      </c>
      <c r="BZ20" s="16">
        <f>MAX(0,(va!CA16-va!BZ16))</f>
        <v>0</v>
      </c>
      <c r="CA20" s="16">
        <f>MAX(0,(va!CB16-va!CA16))</f>
        <v>0</v>
      </c>
      <c r="CB20" s="16">
        <f>MAX(0,(va!CC16-va!CB16))</f>
        <v>0</v>
      </c>
      <c r="CC20" s="16">
        <f>MAX(0,(va!CD16-va!CC16))</f>
        <v>0</v>
      </c>
      <c r="CD20" s="16">
        <f>MAX(0,(va!CE16-va!CD16))</f>
        <v>0</v>
      </c>
      <c r="CE20" s="16">
        <f>MAX(0,(va!CF16-va!CE16))</f>
        <v>0</v>
      </c>
      <c r="CF20" s="16">
        <f>MAX(0,(va!CG16-va!CF16))</f>
        <v>0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0</v>
      </c>
      <c r="CJ20" s="16">
        <f>MAX(0,(va!CK16-va!CJ16))</f>
        <v>0</v>
      </c>
      <c r="CK20" s="16">
        <f>MAX(0,(va!CL16-va!CK16))</f>
        <v>0</v>
      </c>
      <c r="CL20" s="16">
        <f>MAX(0,(va!CM16-va!CL16))</f>
        <v>0</v>
      </c>
      <c r="CM20" s="16">
        <f>MAX(0,(va!CN16-va!CM16))</f>
        <v>0</v>
      </c>
      <c r="CN20" s="16">
        <f>MAX(0,(va!CO16-va!CN16))</f>
        <v>0</v>
      </c>
      <c r="CO20" s="16">
        <f>MAX(0,(va!CP16-va!CO16))</f>
        <v>0</v>
      </c>
      <c r="CP20" s="16">
        <f>MAX(0,(va!CQ16-va!CP16))</f>
        <v>0</v>
      </c>
      <c r="CQ20" s="16">
        <f>MAX(0,(va!CR16-va!CQ16))</f>
        <v>0</v>
      </c>
      <c r="CR20" s="16">
        <f>MAX(0,(va!CS16-va!CR16))</f>
        <v>0</v>
      </c>
      <c r="CS20" s="16">
        <f>MAX(0,(va!CT16-va!CS16))</f>
        <v>0</v>
      </c>
      <c r="CT20" s="16">
        <f>MAX(0,(va!CU16-va!CT16))</f>
        <v>0</v>
      </c>
      <c r="CU20" s="16">
        <f>MAX(0,(va!CV16-va!CU16))</f>
        <v>0</v>
      </c>
      <c r="CV20" s="16">
        <f>MAX(0,(va!CW16-va!CV16))</f>
        <v>0</v>
      </c>
      <c r="CW20" s="16">
        <f>MAX(0,(va!CX16-va!CW16))</f>
        <v>0</v>
      </c>
    </row>
    <row r="21" spans="1:101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1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1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1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0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0</v>
      </c>
      <c r="CM21" s="16">
        <f>MAX(0,(va!CN17-va!CM17))</f>
        <v>0</v>
      </c>
      <c r="CN21" s="16">
        <f>MAX(0,(va!CO17-va!CN17))</f>
        <v>0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</row>
    <row r="22" spans="1:101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2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1</v>
      </c>
      <c r="AO22" s="16">
        <f>MAX(0,(va!AP18-va!AO18))</f>
        <v>1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1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2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1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2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1</v>
      </c>
      <c r="BK22" s="16">
        <f>MAX(0,(va!BL18-va!BK18))</f>
        <v>1</v>
      </c>
      <c r="BL22" s="16">
        <f>MAX(0,(va!BM18-va!BL18))</f>
        <v>0</v>
      </c>
      <c r="BM22" s="16">
        <f>MAX(0,(va!BN18-va!BM18))</f>
        <v>2</v>
      </c>
      <c r="BN22" s="16">
        <f>MAX(0,(va!BO18-va!BN18))</f>
        <v>1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2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0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0</v>
      </c>
      <c r="BY22" s="16">
        <f>MAX(0,(va!BZ18-va!BY18))</f>
        <v>0</v>
      </c>
      <c r="BZ22" s="16">
        <f>MAX(0,(va!CA18-va!BZ18))</f>
        <v>0</v>
      </c>
      <c r="CA22" s="16">
        <f>MAX(0,(va!CB18-va!CA18))</f>
        <v>0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0</v>
      </c>
      <c r="CE22" s="16">
        <f>MAX(0,(va!CF18-va!CE18))</f>
        <v>0</v>
      </c>
      <c r="CF22" s="16">
        <f>MAX(0,(va!CG18-va!CF18))</f>
        <v>0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0</v>
      </c>
      <c r="CJ22" s="16">
        <f>MAX(0,(va!CK18-va!CJ18))</f>
        <v>0</v>
      </c>
      <c r="CK22" s="16">
        <f>MAX(0,(va!CL18-va!CK18))</f>
        <v>0</v>
      </c>
      <c r="CL22" s="16">
        <f>MAX(0,(va!CM18-va!CL18))</f>
        <v>0</v>
      </c>
      <c r="CM22" s="16">
        <f>MAX(0,(va!CN18-va!CM18))</f>
        <v>0</v>
      </c>
      <c r="CN22" s="16">
        <f>MAX(0,(va!CO18-va!CN18))</f>
        <v>0</v>
      </c>
      <c r="CO22" s="16">
        <f>MAX(0,(va!CP18-va!CO18))</f>
        <v>0</v>
      </c>
      <c r="CP22" s="16">
        <f>MAX(0,(va!CQ18-va!CP18))</f>
        <v>0</v>
      </c>
      <c r="CQ22" s="16">
        <f>MAX(0,(va!CR18-va!CQ18))</f>
        <v>0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0</v>
      </c>
      <c r="CV22" s="16">
        <f>MAX(0,(va!CW18-va!CV18))</f>
        <v>0</v>
      </c>
      <c r="CW22" s="16">
        <f>MAX(0,(va!CX18-va!CW18))</f>
        <v>0</v>
      </c>
    </row>
    <row r="23" spans="1:101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6</v>
      </c>
      <c r="X23" s="16">
        <f>MAX(0,(va!Y19-va!X19))</f>
        <v>7</v>
      </c>
      <c r="Y23" s="16">
        <f>MAX(0,(va!Z19-va!Y19))</f>
        <v>11</v>
      </c>
      <c r="Z23" s="16">
        <f>MAX(0,(va!AA19-va!Z19))</f>
        <v>2</v>
      </c>
      <c r="AA23" s="16">
        <f>MAX(0,(va!AB19-va!AA19))</f>
        <v>14</v>
      </c>
      <c r="AB23" s="16">
        <f>MAX(0,(va!AC19-va!AB19))</f>
        <v>17</v>
      </c>
      <c r="AC23" s="16">
        <f>MAX(0,(va!AD19-va!AC19))</f>
        <v>0</v>
      </c>
      <c r="AD23" s="16">
        <f>MAX(0,(va!AE19-va!AD19))</f>
        <v>6</v>
      </c>
      <c r="AE23" s="16">
        <f>MAX(0,(va!AF19-va!AE19))</f>
        <v>16</v>
      </c>
      <c r="AF23" s="16">
        <f>MAX(0,(va!AG19-va!AF19))</f>
        <v>23</v>
      </c>
      <c r="AG23" s="16">
        <f>MAX(0,(va!AH19-va!AG19))</f>
        <v>18</v>
      </c>
      <c r="AH23" s="16">
        <f>MAX(0,(va!AI19-va!AH19))</f>
        <v>13</v>
      </c>
      <c r="AI23" s="16">
        <f>MAX(0,(va!AJ19-va!AI19))</f>
        <v>8</v>
      </c>
      <c r="AJ23" s="16">
        <f>MAX(0,(va!AK19-va!AJ19))</f>
        <v>0</v>
      </c>
      <c r="AK23" s="16">
        <f>MAX(0,(va!AL19-va!AK19))</f>
        <v>9</v>
      </c>
      <c r="AL23" s="16">
        <f>MAX(0,(va!AM19-va!AL19))</f>
        <v>23</v>
      </c>
      <c r="AM23" s="16">
        <f>MAX(0,(va!AN19-va!AM19))</f>
        <v>4</v>
      </c>
      <c r="AN23" s="16">
        <f>MAX(0,(va!AO19-va!AN19))</f>
        <v>20</v>
      </c>
      <c r="AO23" s="16">
        <f>MAX(0,(va!AP19-va!AO19))</f>
        <v>9</v>
      </c>
      <c r="AP23" s="16">
        <f>MAX(0,(va!AQ19-va!AP19))</f>
        <v>10</v>
      </c>
      <c r="AQ23" s="16">
        <f>MAX(0,(va!AR19-va!AQ19))</f>
        <v>6</v>
      </c>
      <c r="AR23" s="16">
        <f>MAX(0,(va!AS19-va!AR19))</f>
        <v>4</v>
      </c>
      <c r="AS23" s="16">
        <f>MAX(0,(va!AT19-va!AS19))</f>
        <v>13</v>
      </c>
      <c r="AT23" s="16">
        <f>MAX(0,(va!AU19-va!AT19))</f>
        <v>20</v>
      </c>
      <c r="AU23" s="16">
        <f>MAX(0,(va!AV19-va!AU19))</f>
        <v>8</v>
      </c>
      <c r="AV23" s="16">
        <f>MAX(0,(va!AW19-va!AV19))</f>
        <v>10</v>
      </c>
      <c r="AW23" s="16">
        <f>MAX(0,(va!AX19-va!AW19))</f>
        <v>19</v>
      </c>
      <c r="AX23" s="16">
        <f>MAX(0,(va!AY19-va!AX19))</f>
        <v>5</v>
      </c>
      <c r="AY23" s="16">
        <f>MAX(0,(va!AZ19-va!AY19))</f>
        <v>16</v>
      </c>
      <c r="AZ23" s="16">
        <f>MAX(0,(va!BA19-va!AZ19))</f>
        <v>4</v>
      </c>
      <c r="BA23" s="16">
        <f>MAX(0,(va!BB19-va!BA19))</f>
        <v>9</v>
      </c>
      <c r="BB23" s="16">
        <f>MAX(0,(va!BC19-va!BB19))</f>
        <v>8</v>
      </c>
      <c r="BC23" s="16">
        <f>MAX(0,(va!BD19-va!BC19))</f>
        <v>7</v>
      </c>
      <c r="BD23" s="16">
        <f>MAX(0,(va!BE19-va!BD19))</f>
        <v>0</v>
      </c>
      <c r="BE23" s="16">
        <f>MAX(0,(va!BF19-va!BE19))</f>
        <v>2</v>
      </c>
      <c r="BF23" s="16">
        <f>MAX(0,(va!BG19-va!BF19))</f>
        <v>8</v>
      </c>
      <c r="BG23" s="16">
        <f>MAX(0,(va!BH19-va!BG19))</f>
        <v>4</v>
      </c>
      <c r="BH23" s="16">
        <f>MAX(0,(va!BI19-va!BH19))</f>
        <v>13</v>
      </c>
      <c r="BI23" s="16">
        <f>MAX(0,(va!BJ19-va!BI19))</f>
        <v>20</v>
      </c>
      <c r="BJ23" s="16">
        <f>MAX(0,(va!BK19-va!BJ19))</f>
        <v>10</v>
      </c>
      <c r="BK23" s="16">
        <f>MAX(0,(va!BL19-va!BK19))</f>
        <v>8</v>
      </c>
      <c r="BL23" s="16">
        <f>MAX(0,(va!BM19-va!BL19))</f>
        <v>1</v>
      </c>
      <c r="BM23" s="16">
        <f>MAX(0,(va!BN19-va!BM19))</f>
        <v>14</v>
      </c>
      <c r="BN23" s="16">
        <f>MAX(0,(va!BO19-va!BN19))</f>
        <v>11</v>
      </c>
      <c r="BO23" s="16">
        <f>MAX(0,(va!BP19-va!BO19))</f>
        <v>5</v>
      </c>
      <c r="BP23" s="16">
        <f>MAX(0,(va!BQ19-va!BP19))</f>
        <v>7</v>
      </c>
      <c r="BQ23" s="16">
        <f>MAX(0,(va!BR19-va!BQ19))</f>
        <v>15</v>
      </c>
      <c r="BR23" s="16">
        <f>MAX(0,(va!BS19-va!BR19))</f>
        <v>6</v>
      </c>
      <c r="BS23" s="16">
        <f>MAX(0,(va!BT19-va!BS19))</f>
        <v>0</v>
      </c>
      <c r="BT23" s="16">
        <f>MAX(0,(va!BU19-va!BT19))</f>
        <v>0</v>
      </c>
      <c r="BU23" s="16">
        <f>MAX(0,(va!BV19-va!BU19))</f>
        <v>0</v>
      </c>
      <c r="BV23" s="16">
        <f>MAX(0,(va!BW19-va!BV19))</f>
        <v>0</v>
      </c>
      <c r="BW23" s="16">
        <f>MAX(0,(va!BX19-va!BW19))</f>
        <v>0</v>
      </c>
      <c r="BX23" s="16">
        <f>MAX(0,(va!BY19-va!BX19))</f>
        <v>0</v>
      </c>
      <c r="BY23" s="16">
        <f>MAX(0,(va!BZ19-va!BY19))</f>
        <v>0</v>
      </c>
      <c r="BZ23" s="16">
        <f>MAX(0,(va!CA19-va!BZ19))</f>
        <v>0</v>
      </c>
      <c r="CA23" s="16">
        <f>MAX(0,(va!CB19-va!CA19))</f>
        <v>0</v>
      </c>
      <c r="CB23" s="16">
        <f>MAX(0,(va!CC19-va!CB19))</f>
        <v>0</v>
      </c>
      <c r="CC23" s="16">
        <f>MAX(0,(va!CD19-va!CC19))</f>
        <v>0</v>
      </c>
      <c r="CD23" s="16">
        <f>MAX(0,(va!CE19-va!CD19))</f>
        <v>0</v>
      </c>
      <c r="CE23" s="16">
        <f>MAX(0,(va!CF19-va!CE19))</f>
        <v>0</v>
      </c>
      <c r="CF23" s="16">
        <f>MAX(0,(va!CG19-va!CF19))</f>
        <v>0</v>
      </c>
      <c r="CG23" s="16">
        <f>MAX(0,(va!CH19-va!CG19))</f>
        <v>0</v>
      </c>
      <c r="CH23" s="16">
        <f>MAX(0,(va!CI19-va!CH19))</f>
        <v>0</v>
      </c>
      <c r="CI23" s="16">
        <f>MAX(0,(va!CJ19-va!CI19))</f>
        <v>0</v>
      </c>
      <c r="CJ23" s="16">
        <f>MAX(0,(va!CK19-va!CJ19))</f>
        <v>0</v>
      </c>
      <c r="CK23" s="16">
        <f>MAX(0,(va!CL19-va!CK19))</f>
        <v>0</v>
      </c>
      <c r="CL23" s="16">
        <f>MAX(0,(va!CM19-va!CL19))</f>
        <v>0</v>
      </c>
      <c r="CM23" s="16">
        <f>MAX(0,(va!CN19-va!CM19))</f>
        <v>0</v>
      </c>
      <c r="CN23" s="16">
        <f>MAX(0,(va!CO19-va!CN19))</f>
        <v>0</v>
      </c>
      <c r="CO23" s="16">
        <f>MAX(0,(va!CP19-va!CO19))</f>
        <v>0</v>
      </c>
      <c r="CP23" s="16">
        <f>MAX(0,(va!CQ19-va!CP19))</f>
        <v>0</v>
      </c>
      <c r="CQ23" s="16">
        <f>MAX(0,(va!CR19-va!CQ19))</f>
        <v>0</v>
      </c>
      <c r="CR23" s="16">
        <f>MAX(0,(va!CS19-va!CR19))</f>
        <v>0</v>
      </c>
      <c r="CS23" s="16">
        <f>MAX(0,(va!CT19-va!CS19))</f>
        <v>0</v>
      </c>
      <c r="CT23" s="16">
        <f>MAX(0,(va!CU19-va!CT19))</f>
        <v>0</v>
      </c>
      <c r="CU23" s="16">
        <f>MAX(0,(va!CV19-va!CU19))</f>
        <v>0</v>
      </c>
      <c r="CV23" s="16">
        <f>MAX(0,(va!CW19-va!CV19))</f>
        <v>0</v>
      </c>
      <c r="CW23" s="16">
        <f>MAX(0,(va!CX19-va!CW19))</f>
        <v>0</v>
      </c>
    </row>
    <row r="24" spans="1:101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1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1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2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1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1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0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0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</row>
    <row r="25" spans="1:101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2</v>
      </c>
      <c r="W25" s="16">
        <f>MAX(0,(va!X21-va!W21))</f>
        <v>6</v>
      </c>
      <c r="X25" s="16">
        <f>MAX(0,(va!Y21-va!X21))</f>
        <v>8</v>
      </c>
      <c r="Y25" s="16">
        <f>MAX(0,(va!Z21-va!Y21))</f>
        <v>6</v>
      </c>
      <c r="Z25" s="16">
        <f>MAX(0,(va!AA21-va!Z21))</f>
        <v>18</v>
      </c>
      <c r="AA25" s="16">
        <f>MAX(0,(va!AB21-va!AA21))</f>
        <v>95</v>
      </c>
      <c r="AB25" s="16">
        <f>MAX(0,(va!AC21-va!AB21))</f>
        <v>19</v>
      </c>
      <c r="AC25" s="16">
        <f>MAX(0,(va!AD21-va!AC21))</f>
        <v>3</v>
      </c>
      <c r="AD25" s="16">
        <f>MAX(0,(va!AE21-va!AD21))</f>
        <v>16</v>
      </c>
      <c r="AE25" s="16">
        <f>MAX(0,(va!AF21-va!AE21))</f>
        <v>12</v>
      </c>
      <c r="AF25" s="16">
        <f>MAX(0,(va!AG21-va!AF21))</f>
        <v>54</v>
      </c>
      <c r="AG25" s="16">
        <f>MAX(0,(va!AH21-va!AG21))</f>
        <v>28</v>
      </c>
      <c r="AH25" s="16">
        <f>MAX(0,(va!AI21-va!AH21))</f>
        <v>9</v>
      </c>
      <c r="AI25" s="16">
        <f>MAX(0,(va!AJ21-va!AI21))</f>
        <v>15</v>
      </c>
      <c r="AJ25" s="16">
        <f>MAX(0,(va!AK21-va!AJ21))</f>
        <v>1</v>
      </c>
      <c r="AK25" s="16">
        <f>MAX(0,(va!AL21-va!AK21))</f>
        <v>12</v>
      </c>
      <c r="AL25" s="16">
        <f>MAX(0,(va!AM21-va!AL21))</f>
        <v>23</v>
      </c>
      <c r="AM25" s="16">
        <f>MAX(0,(va!AN21-va!AM21))</f>
        <v>5</v>
      </c>
      <c r="AN25" s="16">
        <f>MAX(0,(va!AO21-va!AN21))</f>
        <v>15</v>
      </c>
      <c r="AO25" s="16">
        <f>MAX(0,(va!AP21-va!AO21))</f>
        <v>30</v>
      </c>
      <c r="AP25" s="16">
        <f>MAX(0,(va!AQ21-va!AP21))</f>
        <v>14</v>
      </c>
      <c r="AQ25" s="16">
        <f>MAX(0,(va!AR21-va!AQ21))</f>
        <v>8</v>
      </c>
      <c r="AR25" s="16">
        <f>MAX(0,(va!AS21-va!AR21))</f>
        <v>19</v>
      </c>
      <c r="AS25" s="16">
        <f>MAX(0,(va!AT21-va!AS21))</f>
        <v>28</v>
      </c>
      <c r="AT25" s="16">
        <f>MAX(0,(va!AU21-va!AT21))</f>
        <v>19</v>
      </c>
      <c r="AU25" s="16">
        <f>MAX(0,(va!AV21-va!AU21))</f>
        <v>8</v>
      </c>
      <c r="AV25" s="16">
        <f>MAX(0,(va!AW21-va!AV21))</f>
        <v>22</v>
      </c>
      <c r="AW25" s="16">
        <f>MAX(0,(va!AX21-va!AW21))</f>
        <v>4</v>
      </c>
      <c r="AX25" s="16">
        <f>MAX(0,(va!AY21-va!AX21))</f>
        <v>1</v>
      </c>
      <c r="AY25" s="16">
        <f>MAX(0,(va!AZ21-va!AY21))</f>
        <v>4</v>
      </c>
      <c r="AZ25" s="16">
        <f>MAX(0,(va!BA21-va!AZ21))</f>
        <v>1</v>
      </c>
      <c r="BA25" s="16">
        <f>MAX(0,(va!BB21-va!BA21))</f>
        <v>23</v>
      </c>
      <c r="BB25" s="16">
        <f>MAX(0,(va!BC21-va!BB21))</f>
        <v>8</v>
      </c>
      <c r="BC25" s="16">
        <f>MAX(0,(va!BD21-va!BC21))</f>
        <v>5</v>
      </c>
      <c r="BD25" s="16">
        <f>MAX(0,(va!BE21-va!BD21))</f>
        <v>11</v>
      </c>
      <c r="BE25" s="16">
        <f>MAX(0,(va!BF21-va!BE21))</f>
        <v>1</v>
      </c>
      <c r="BF25" s="16">
        <f>MAX(0,(va!BG21-va!BF21))</f>
        <v>1</v>
      </c>
      <c r="BG25" s="16">
        <f>MAX(0,(va!BH21-va!BG21))</f>
        <v>14</v>
      </c>
      <c r="BH25" s="16">
        <f>MAX(0,(va!BI21-va!BH21))</f>
        <v>28</v>
      </c>
      <c r="BI25" s="16">
        <f>MAX(0,(va!BJ21-va!BI21))</f>
        <v>20</v>
      </c>
      <c r="BJ25" s="16">
        <f>MAX(0,(va!BK21-va!BJ21))</f>
        <v>9</v>
      </c>
      <c r="BK25" s="16">
        <f>MAX(0,(va!BL21-va!BK21))</f>
        <v>5</v>
      </c>
      <c r="BL25" s="16">
        <f>MAX(0,(va!BM21-va!BL21))</f>
        <v>7</v>
      </c>
      <c r="BM25" s="16">
        <f>MAX(0,(va!BN21-va!BM21))</f>
        <v>11</v>
      </c>
      <c r="BN25" s="16">
        <f>MAX(0,(va!BO21-va!BN21))</f>
        <v>15</v>
      </c>
      <c r="BO25" s="16">
        <f>MAX(0,(va!BP21-va!BO21))</f>
        <v>4</v>
      </c>
      <c r="BP25" s="16">
        <f>MAX(0,(va!BQ21-va!BP21))</f>
        <v>11</v>
      </c>
      <c r="BQ25" s="16">
        <f>MAX(0,(va!BR21-va!BQ21))</f>
        <v>8</v>
      </c>
      <c r="BR25" s="16">
        <f>MAX(0,(va!BS21-va!BR21))</f>
        <v>9</v>
      </c>
      <c r="BS25" s="16">
        <f>MAX(0,(va!BT21-va!BS21))</f>
        <v>0</v>
      </c>
      <c r="BT25" s="16">
        <f>MAX(0,(va!BU21-va!BT21))</f>
        <v>0</v>
      </c>
      <c r="BU25" s="16">
        <f>MAX(0,(va!BV21-va!BU21))</f>
        <v>0</v>
      </c>
      <c r="BV25" s="16">
        <f>MAX(0,(va!BW21-va!BV21))</f>
        <v>0</v>
      </c>
      <c r="BW25" s="16">
        <f>MAX(0,(va!BX21-va!BW21))</f>
        <v>0</v>
      </c>
      <c r="BX25" s="16">
        <f>MAX(0,(va!BY21-va!BX21))</f>
        <v>0</v>
      </c>
      <c r="BY25" s="16">
        <f>MAX(0,(va!BZ21-va!BY21))</f>
        <v>0</v>
      </c>
      <c r="BZ25" s="16">
        <f>MAX(0,(va!CA21-va!BZ21))</f>
        <v>0</v>
      </c>
      <c r="CA25" s="16">
        <f>MAX(0,(va!CB21-va!CA21))</f>
        <v>0</v>
      </c>
      <c r="CB25" s="16">
        <f>MAX(0,(va!CC21-va!CB21))</f>
        <v>0</v>
      </c>
      <c r="CC25" s="16">
        <f>MAX(0,(va!CD21-va!CC21))</f>
        <v>0</v>
      </c>
      <c r="CD25" s="16">
        <f>MAX(0,(va!CE21-va!CD21))</f>
        <v>0</v>
      </c>
      <c r="CE25" s="16">
        <f>MAX(0,(va!CF21-va!CE21))</f>
        <v>0</v>
      </c>
      <c r="CF25" s="16">
        <f>MAX(0,(va!CG21-va!CF21))</f>
        <v>0</v>
      </c>
      <c r="CG25" s="16">
        <f>MAX(0,(va!CH21-va!CG21))</f>
        <v>0</v>
      </c>
      <c r="CH25" s="16">
        <f>MAX(0,(va!CI21-va!CH21))</f>
        <v>0</v>
      </c>
      <c r="CI25" s="16">
        <f>MAX(0,(va!CJ21-va!CI21))</f>
        <v>0</v>
      </c>
      <c r="CJ25" s="16">
        <f>MAX(0,(va!CK21-va!CJ21))</f>
        <v>0</v>
      </c>
      <c r="CK25" s="16">
        <f>MAX(0,(va!CL21-va!CK21))</f>
        <v>0</v>
      </c>
      <c r="CL25" s="16">
        <f>MAX(0,(va!CM21-va!CL21))</f>
        <v>0</v>
      </c>
      <c r="CM25" s="16">
        <f>MAX(0,(va!CN21-va!CM21))</f>
        <v>0</v>
      </c>
      <c r="CN25" s="16">
        <f>MAX(0,(va!CO21-va!CN21))</f>
        <v>0</v>
      </c>
      <c r="CO25" s="16">
        <f>MAX(0,(va!CP21-va!CO21))</f>
        <v>0</v>
      </c>
      <c r="CP25" s="16">
        <f>MAX(0,(va!CQ21-va!CP21))</f>
        <v>0</v>
      </c>
      <c r="CQ25" s="16">
        <f>MAX(0,(va!CR21-va!CQ21))</f>
        <v>0</v>
      </c>
      <c r="CR25" s="16">
        <f>MAX(0,(va!CS21-va!CR21))</f>
        <v>0</v>
      </c>
      <c r="CS25" s="16">
        <f>MAX(0,(va!CT21-va!CS21))</f>
        <v>0</v>
      </c>
      <c r="CT25" s="16">
        <f>MAX(0,(va!CU21-va!CT21))</f>
        <v>0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</row>
    <row r="26" spans="1:101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1</v>
      </c>
      <c r="AP26" s="16">
        <f>MAX(0,(va!AQ22-va!AP22))</f>
        <v>1</v>
      </c>
      <c r="AQ26" s="16">
        <f>MAX(0,(va!AR22-va!AQ22))</f>
        <v>1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1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1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1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0</v>
      </c>
      <c r="BY26" s="16">
        <f>MAX(0,(va!BZ22-va!BY22))</f>
        <v>0</v>
      </c>
      <c r="BZ26" s="16">
        <f>MAX(0,(va!CA22-va!BZ22))</f>
        <v>0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0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0</v>
      </c>
      <c r="CG26" s="16">
        <f>MAX(0,(va!CH22-va!CG22))</f>
        <v>0</v>
      </c>
      <c r="CH26" s="16">
        <f>MAX(0,(va!CI22-va!CH22))</f>
        <v>0</v>
      </c>
      <c r="CI26" s="16">
        <f>MAX(0,(va!CJ22-va!CI22))</f>
        <v>0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0</v>
      </c>
      <c r="CM26" s="16">
        <f>MAX(0,(va!CN22-va!CM22))</f>
        <v>0</v>
      </c>
      <c r="CN26" s="16">
        <f>MAX(0,(va!CO22-va!CN22))</f>
        <v>0</v>
      </c>
      <c r="CO26" s="16">
        <f>MAX(0,(va!CP22-va!CO22))</f>
        <v>0</v>
      </c>
      <c r="CP26" s="16">
        <f>MAX(0,(va!CQ22-va!CP22))</f>
        <v>0</v>
      </c>
      <c r="CQ26" s="16">
        <f>MAX(0,(va!CR22-va!CQ22))</f>
        <v>0</v>
      </c>
      <c r="CR26" s="16">
        <f>MAX(0,(va!CS22-va!CR22))</f>
        <v>0</v>
      </c>
      <c r="CS26" s="16">
        <f>MAX(0,(va!CT22-va!CS22))</f>
        <v>0</v>
      </c>
      <c r="CT26" s="16">
        <f>MAX(0,(va!CU22-va!CT22))</f>
        <v>0</v>
      </c>
      <c r="CU26" s="16">
        <f>MAX(0,(va!CV22-va!CU22))</f>
        <v>0</v>
      </c>
      <c r="CV26" s="16">
        <f>MAX(0,(va!CW22-va!CV22))</f>
        <v>0</v>
      </c>
      <c r="CW26" s="16">
        <f>MAX(0,(va!CX22-va!CW22))</f>
        <v>0</v>
      </c>
    </row>
    <row r="27" spans="1:101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1</v>
      </c>
      <c r="X27" s="16">
        <f>MAX(0,(va!Y23-va!X23))</f>
        <v>0</v>
      </c>
      <c r="Y27" s="16">
        <f>MAX(0,(va!Z23-va!Y23))</f>
        <v>0</v>
      </c>
      <c r="Z27" s="16">
        <f>MAX(0,(va!AA23-va!Z23))</f>
        <v>1</v>
      </c>
      <c r="AA27" s="16">
        <f>MAX(0,(va!AB23-va!AA23))</f>
        <v>1</v>
      </c>
      <c r="AB27" s="16">
        <f>MAX(0,(va!AC23-va!AB23))</f>
        <v>1</v>
      </c>
      <c r="AC27" s="16">
        <f>MAX(0,(va!AD23-va!AC23))</f>
        <v>0</v>
      </c>
      <c r="AD27" s="16">
        <f>MAX(0,(va!AE23-va!AD23))</f>
        <v>3</v>
      </c>
      <c r="AE27" s="16">
        <f>MAX(0,(va!AF23-va!AE23))</f>
        <v>2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1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1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1</v>
      </c>
      <c r="AU27" s="16">
        <f>MAX(0,(va!AV23-va!AU23))</f>
        <v>0</v>
      </c>
      <c r="AV27" s="16">
        <f>MAX(0,(va!AW23-va!AV23))</f>
        <v>1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3</v>
      </c>
      <c r="AZ27" s="16">
        <f>MAX(0,(va!BA23-va!AZ23))</f>
        <v>0</v>
      </c>
      <c r="BA27" s="16">
        <f>MAX(0,(va!BB23-va!BA23))</f>
        <v>3</v>
      </c>
      <c r="BB27" s="16">
        <f>MAX(0,(va!BC23-va!BB23))</f>
        <v>2</v>
      </c>
      <c r="BC27" s="16">
        <f>MAX(0,(va!BD23-va!BC23))</f>
        <v>11</v>
      </c>
      <c r="BD27" s="16">
        <f>MAX(0,(va!BE23-va!BD23))</f>
        <v>0</v>
      </c>
      <c r="BE27" s="16">
        <f>MAX(0,(va!BF23-va!BE23))</f>
        <v>1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1</v>
      </c>
      <c r="BI27" s="16">
        <f>MAX(0,(va!BJ23-va!BI23))</f>
        <v>1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1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3</v>
      </c>
      <c r="BS27" s="16">
        <f>MAX(0,(va!BT23-va!BS23))</f>
        <v>0</v>
      </c>
      <c r="BT27" s="16">
        <f>MAX(0,(va!BU23-va!BT23))</f>
        <v>0</v>
      </c>
      <c r="BU27" s="16">
        <f>MAX(0,(va!BV23-va!BU23))</f>
        <v>0</v>
      </c>
      <c r="BV27" s="16">
        <f>MAX(0,(va!BW23-va!BV23))</f>
        <v>0</v>
      </c>
      <c r="BW27" s="16">
        <f>MAX(0,(va!BX23-va!BW23))</f>
        <v>0</v>
      </c>
      <c r="BX27" s="16">
        <f>MAX(0,(va!BY23-va!BX23))</f>
        <v>0</v>
      </c>
      <c r="BY27" s="16">
        <f>MAX(0,(va!BZ23-va!BY23))</f>
        <v>0</v>
      </c>
      <c r="BZ27" s="16">
        <f>MAX(0,(va!CA23-va!BZ23))</f>
        <v>0</v>
      </c>
      <c r="CA27" s="16">
        <f>MAX(0,(va!CB23-va!CA23))</f>
        <v>0</v>
      </c>
      <c r="CB27" s="16">
        <f>MAX(0,(va!CC23-va!CB23))</f>
        <v>0</v>
      </c>
      <c r="CC27" s="16">
        <f>MAX(0,(va!CD23-va!CC23))</f>
        <v>0</v>
      </c>
      <c r="CD27" s="16">
        <f>MAX(0,(va!CE23-va!CD23))</f>
        <v>0</v>
      </c>
      <c r="CE27" s="16">
        <f>MAX(0,(va!CF23-va!CE23))</f>
        <v>0</v>
      </c>
      <c r="CF27" s="16">
        <f>MAX(0,(va!CG23-va!CF23))</f>
        <v>0</v>
      </c>
      <c r="CG27" s="16">
        <f>MAX(0,(va!CH23-va!CG23))</f>
        <v>0</v>
      </c>
      <c r="CH27" s="16">
        <f>MAX(0,(va!CI23-va!CH23))</f>
        <v>0</v>
      </c>
      <c r="CI27" s="16">
        <f>MAX(0,(va!CJ23-va!CI23))</f>
        <v>0</v>
      </c>
      <c r="CJ27" s="16">
        <f>MAX(0,(va!CK23-va!CJ23))</f>
        <v>0</v>
      </c>
      <c r="CK27" s="16">
        <f>MAX(0,(va!CL23-va!CK23))</f>
        <v>0</v>
      </c>
      <c r="CL27" s="16">
        <f>MAX(0,(va!CM23-va!CL23))</f>
        <v>0</v>
      </c>
      <c r="CM27" s="16">
        <f>MAX(0,(va!CN23-va!CM23))</f>
        <v>0</v>
      </c>
      <c r="CN27" s="16">
        <f>MAX(0,(va!CO23-va!CN23))</f>
        <v>0</v>
      </c>
      <c r="CO27" s="16">
        <f>MAX(0,(va!CP23-va!CO23))</f>
        <v>0</v>
      </c>
      <c r="CP27" s="16">
        <f>MAX(0,(va!CQ23-va!CP23))</f>
        <v>0</v>
      </c>
      <c r="CQ27" s="16">
        <f>MAX(0,(va!CR23-va!CQ23))</f>
        <v>0</v>
      </c>
      <c r="CR27" s="16">
        <f>MAX(0,(va!CS23-va!CR23))</f>
        <v>0</v>
      </c>
      <c r="CS27" s="16">
        <f>MAX(0,(va!CT23-va!CS23))</f>
        <v>0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</row>
    <row r="28" spans="1:101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1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1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1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1</v>
      </c>
      <c r="AH28" s="16">
        <f>MAX(0,(va!AI24-va!AH24))</f>
        <v>1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2</v>
      </c>
      <c r="AP28" s="16">
        <f>MAX(0,(va!AQ24-va!AP24))</f>
        <v>1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2</v>
      </c>
      <c r="AT28" s="16">
        <f>MAX(0,(va!AU24-va!AT24))</f>
        <v>4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1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1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2</v>
      </c>
      <c r="BG28" s="16">
        <f>MAX(0,(va!BH24-va!BG24))</f>
        <v>4</v>
      </c>
      <c r="BH28" s="16">
        <f>MAX(0,(va!BI24-va!BH24))</f>
        <v>1</v>
      </c>
      <c r="BI28" s="16">
        <f>MAX(0,(va!BJ24-va!BI24))</f>
        <v>4</v>
      </c>
      <c r="BJ28" s="16">
        <f>MAX(0,(va!BK24-va!BJ24))</f>
        <v>3</v>
      </c>
      <c r="BK28" s="16">
        <f>MAX(0,(va!BL24-va!BK24))</f>
        <v>2</v>
      </c>
      <c r="BL28" s="16">
        <f>MAX(0,(va!BM24-va!BL24))</f>
        <v>0</v>
      </c>
      <c r="BM28" s="16">
        <f>MAX(0,(va!BN24-va!BM24))</f>
        <v>1</v>
      </c>
      <c r="BN28" s="16">
        <f>MAX(0,(va!BO24-va!BN24))</f>
        <v>2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2</v>
      </c>
      <c r="BS28" s="16">
        <f>MAX(0,(va!BT24-va!BS24))</f>
        <v>0</v>
      </c>
      <c r="BT28" s="16">
        <f>MAX(0,(va!BU24-va!BT24))</f>
        <v>0</v>
      </c>
      <c r="BU28" s="16">
        <f>MAX(0,(va!BV24-va!BU24))</f>
        <v>0</v>
      </c>
      <c r="BV28" s="16">
        <f>MAX(0,(va!BW24-va!BV24))</f>
        <v>0</v>
      </c>
      <c r="BW28" s="16">
        <f>MAX(0,(va!BX24-va!BW24))</f>
        <v>0</v>
      </c>
      <c r="BX28" s="16">
        <f>MAX(0,(va!BY24-va!BX24))</f>
        <v>0</v>
      </c>
      <c r="BY28" s="16">
        <f>MAX(0,(va!BZ24-va!BY24))</f>
        <v>0</v>
      </c>
      <c r="BZ28" s="16">
        <f>MAX(0,(va!CA24-va!BZ24))</f>
        <v>0</v>
      </c>
      <c r="CA28" s="16">
        <f>MAX(0,(va!CB24-va!CA24))</f>
        <v>0</v>
      </c>
      <c r="CB28" s="16">
        <f>MAX(0,(va!CC24-va!CB24))</f>
        <v>0</v>
      </c>
      <c r="CC28" s="16">
        <f>MAX(0,(va!CD24-va!CC24))</f>
        <v>0</v>
      </c>
      <c r="CD28" s="16">
        <f>MAX(0,(va!CE24-va!CD24))</f>
        <v>0</v>
      </c>
      <c r="CE28" s="16">
        <f>MAX(0,(va!CF24-va!CE24))</f>
        <v>0</v>
      </c>
      <c r="CF28" s="16">
        <f>MAX(0,(va!CG24-va!CF24))</f>
        <v>0</v>
      </c>
      <c r="CG28" s="16">
        <f>MAX(0,(va!CH24-va!CG24))</f>
        <v>0</v>
      </c>
      <c r="CH28" s="16">
        <f>MAX(0,(va!CI24-va!CH24))</f>
        <v>0</v>
      </c>
      <c r="CI28" s="16">
        <f>MAX(0,(va!CJ24-va!CI24))</f>
        <v>0</v>
      </c>
      <c r="CJ28" s="16">
        <f>MAX(0,(va!CK24-va!CJ24))</f>
        <v>0</v>
      </c>
      <c r="CK28" s="16">
        <f>MAX(0,(va!CL24-va!CK24))</f>
        <v>0</v>
      </c>
      <c r="CL28" s="16">
        <f>MAX(0,(va!CM24-va!CL24))</f>
        <v>0</v>
      </c>
      <c r="CM28" s="16">
        <f>MAX(0,(va!CN24-va!CM24))</f>
        <v>0</v>
      </c>
      <c r="CN28" s="16">
        <f>MAX(0,(va!CO24-va!CN24))</f>
        <v>0</v>
      </c>
      <c r="CO28" s="16">
        <f>MAX(0,(va!CP24-va!CO24))</f>
        <v>0</v>
      </c>
      <c r="CP28" s="16">
        <f>MAX(0,(va!CQ24-va!CP24))</f>
        <v>0</v>
      </c>
      <c r="CQ28" s="16">
        <f>MAX(0,(va!CR24-va!CQ24))</f>
        <v>0</v>
      </c>
      <c r="CR28" s="16">
        <f>MAX(0,(va!CS24-va!CR24))</f>
        <v>0</v>
      </c>
      <c r="CS28" s="16">
        <f>MAX(0,(va!CT24-va!CS24))</f>
        <v>0</v>
      </c>
      <c r="CT28" s="16">
        <f>MAX(0,(va!CU24-va!CT24))</f>
        <v>0</v>
      </c>
      <c r="CU28" s="16">
        <f>MAX(0,(va!CV24-va!CU24))</f>
        <v>0</v>
      </c>
      <c r="CV28" s="16">
        <f>MAX(0,(va!CW24-va!CV24))</f>
        <v>0</v>
      </c>
      <c r="CW28" s="16">
        <f>MAX(0,(va!CX24-va!CW24))</f>
        <v>0</v>
      </c>
    </row>
    <row r="29" spans="1:101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2</v>
      </c>
      <c r="AN29" s="16">
        <f>MAX(0,(va!AO25-va!AN25))</f>
        <v>1</v>
      </c>
      <c r="AO29" s="16">
        <f>MAX(0,(va!AP25-va!AO25))</f>
        <v>1</v>
      </c>
      <c r="AP29" s="16">
        <f>MAX(0,(va!AQ25-va!AP25))</f>
        <v>0</v>
      </c>
      <c r="AQ29" s="16">
        <f>MAX(0,(va!AR25-va!AQ25))</f>
        <v>2</v>
      </c>
      <c r="AR29" s="16">
        <f>MAX(0,(va!AS25-va!AR25))</f>
        <v>0</v>
      </c>
      <c r="AS29" s="16">
        <f>MAX(0,(va!AT25-va!AS25))</f>
        <v>1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1</v>
      </c>
      <c r="AZ29" s="16">
        <f>MAX(0,(va!BA25-va!AZ25))</f>
        <v>1</v>
      </c>
      <c r="BA29" s="16">
        <f>MAX(0,(va!BB25-va!BA25))</f>
        <v>3</v>
      </c>
      <c r="BB29" s="16">
        <f>MAX(0,(va!BC25-va!BB25))</f>
        <v>1</v>
      </c>
      <c r="BC29" s="16">
        <f>MAX(0,(va!BD25-va!BC25))</f>
        <v>1</v>
      </c>
      <c r="BD29" s="16">
        <f>MAX(0,(va!BE25-va!BD25))</f>
        <v>2</v>
      </c>
      <c r="BE29" s="16">
        <f>MAX(0,(va!BF25-va!BE25))</f>
        <v>1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1</v>
      </c>
      <c r="BN29" s="16">
        <f>MAX(0,(va!BO25-va!BN25))</f>
        <v>0</v>
      </c>
      <c r="BO29" s="16">
        <f>MAX(0,(va!BP25-va!BO25))</f>
        <v>1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0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0</v>
      </c>
      <c r="CG29" s="16">
        <f>MAX(0,(va!CH25-va!CG25))</f>
        <v>0</v>
      </c>
      <c r="CH29" s="16">
        <f>MAX(0,(va!CI25-va!CH25))</f>
        <v>0</v>
      </c>
      <c r="CI29" s="16">
        <f>MAX(0,(va!CJ25-va!CI25))</f>
        <v>0</v>
      </c>
      <c r="CJ29" s="16">
        <f>MAX(0,(va!CK25-va!CJ25))</f>
        <v>0</v>
      </c>
      <c r="CK29" s="16">
        <f>MAX(0,(va!CL25-va!CK25))</f>
        <v>0</v>
      </c>
      <c r="CL29" s="16">
        <f>MAX(0,(va!CM25-va!CL25))</f>
        <v>0</v>
      </c>
      <c r="CM29" s="16">
        <f>MAX(0,(va!CN25-va!CM25))</f>
        <v>0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0</v>
      </c>
      <c r="CQ29" s="16">
        <f>MAX(0,(va!CR25-va!CQ25))</f>
        <v>0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0</v>
      </c>
      <c r="CW29" s="16">
        <f>MAX(0,(va!CX25-va!CW25))</f>
        <v>0</v>
      </c>
    </row>
    <row r="30" spans="1:101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3</v>
      </c>
      <c r="AG30" s="16">
        <f>MAX(0,(va!AH26-va!AG26))</f>
        <v>2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5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1</v>
      </c>
      <c r="AN30" s="16">
        <f>MAX(0,(va!AO26-va!AN26))</f>
        <v>2</v>
      </c>
      <c r="AO30" s="16">
        <f>MAX(0,(va!AP26-va!AO26))</f>
        <v>0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1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2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1</v>
      </c>
      <c r="BJ30" s="16">
        <f>MAX(0,(va!BK26-va!BJ26))</f>
        <v>1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5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0</v>
      </c>
      <c r="BU30" s="16">
        <f>MAX(0,(va!BV26-va!BU26))</f>
        <v>0</v>
      </c>
      <c r="BV30" s="16">
        <f>MAX(0,(va!BW26-va!BV26))</f>
        <v>0</v>
      </c>
      <c r="BW30" s="16">
        <f>MAX(0,(va!BX26-va!BW26))</f>
        <v>0</v>
      </c>
      <c r="BX30" s="16">
        <f>MAX(0,(va!BY26-va!BX26))</f>
        <v>0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0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0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0</v>
      </c>
      <c r="CM30" s="16">
        <f>MAX(0,(va!CN26-va!CM26))</f>
        <v>0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0</v>
      </c>
      <c r="CW30" s="16">
        <f>MAX(0,(va!CX26-va!CW26))</f>
        <v>0</v>
      </c>
    </row>
    <row r="31" spans="1:101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1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1</v>
      </c>
      <c r="AB31" s="16">
        <f>MAX(0,(va!AC27-va!AB27))</f>
        <v>0</v>
      </c>
      <c r="AC31" s="16">
        <f>MAX(0,(va!AD27-va!AC27))</f>
        <v>1</v>
      </c>
      <c r="AD31" s="16">
        <f>MAX(0,(va!AE27-va!AD27))</f>
        <v>0</v>
      </c>
      <c r="AE31" s="16">
        <f>MAX(0,(va!AF27-va!AE27))</f>
        <v>1</v>
      </c>
      <c r="AF31" s="16">
        <f>MAX(0,(va!AG27-va!AF27))</f>
        <v>1</v>
      </c>
      <c r="AG31" s="16">
        <f>MAX(0,(va!AH27-va!AG27))</f>
        <v>1</v>
      </c>
      <c r="AH31" s="16">
        <f>MAX(0,(va!AI27-va!AH27))</f>
        <v>2</v>
      </c>
      <c r="AI31" s="16">
        <f>MAX(0,(va!AJ27-va!AI27))</f>
        <v>1</v>
      </c>
      <c r="AJ31" s="16">
        <f>MAX(0,(va!AK27-va!AJ27))</f>
        <v>0</v>
      </c>
      <c r="AK31" s="16">
        <f>MAX(0,(va!AL27-va!AK27))</f>
        <v>1</v>
      </c>
      <c r="AL31" s="16">
        <f>MAX(0,(va!AM27-va!AL27))</f>
        <v>0</v>
      </c>
      <c r="AM31" s="16">
        <f>MAX(0,(va!AN27-va!AM27))</f>
        <v>2</v>
      </c>
      <c r="AN31" s="16">
        <f>MAX(0,(va!AO27-va!AN27))</f>
        <v>3</v>
      </c>
      <c r="AO31" s="16">
        <f>MAX(0,(va!AP27-va!AO27))</f>
        <v>3</v>
      </c>
      <c r="AP31" s="16">
        <f>MAX(0,(va!AQ27-va!AP27))</f>
        <v>1</v>
      </c>
      <c r="AQ31" s="16">
        <f>MAX(0,(va!AR27-va!AQ27))</f>
        <v>0</v>
      </c>
      <c r="AR31" s="16">
        <f>MAX(0,(va!AS27-va!AR27))</f>
        <v>1</v>
      </c>
      <c r="AS31" s="16">
        <f>MAX(0,(va!AT27-va!AS27))</f>
        <v>1</v>
      </c>
      <c r="AT31" s="16">
        <f>MAX(0,(va!AU27-va!AT27))</f>
        <v>1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1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2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1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2</v>
      </c>
      <c r="BO31" s="16">
        <f>MAX(0,(va!BP27-va!BO27))</f>
        <v>2</v>
      </c>
      <c r="BP31" s="16">
        <f>MAX(0,(va!BQ27-va!BP27))</f>
        <v>2</v>
      </c>
      <c r="BQ31" s="16">
        <f>MAX(0,(va!BR27-va!BQ27))</f>
        <v>0</v>
      </c>
      <c r="BR31" s="16">
        <f>MAX(0,(va!BS27-va!BR27))</f>
        <v>4</v>
      </c>
      <c r="BS31" s="16">
        <f>MAX(0,(va!BT27-va!BS27))</f>
        <v>0</v>
      </c>
      <c r="BT31" s="16">
        <f>MAX(0,(va!BU27-va!BT27))</f>
        <v>0</v>
      </c>
      <c r="BU31" s="16">
        <f>MAX(0,(va!BV27-va!BU27))</f>
        <v>0</v>
      </c>
      <c r="BV31" s="16">
        <f>MAX(0,(va!BW27-va!BV27))</f>
        <v>0</v>
      </c>
      <c r="BW31" s="16">
        <f>MAX(0,(va!BX27-va!BW27))</f>
        <v>0</v>
      </c>
      <c r="BX31" s="16">
        <f>MAX(0,(va!BY27-va!BX27))</f>
        <v>0</v>
      </c>
      <c r="BY31" s="16">
        <f>MAX(0,(va!BZ27-va!BY27))</f>
        <v>0</v>
      </c>
      <c r="BZ31" s="16">
        <f>MAX(0,(va!CA27-va!BZ27))</f>
        <v>0</v>
      </c>
      <c r="CA31" s="16">
        <f>MAX(0,(va!CB27-va!CA27))</f>
        <v>0</v>
      </c>
      <c r="CB31" s="16">
        <f>MAX(0,(va!CC27-va!CB27))</f>
        <v>0</v>
      </c>
      <c r="CC31" s="16">
        <f>MAX(0,(va!CD27-va!CC27))</f>
        <v>0</v>
      </c>
      <c r="CD31" s="16">
        <f>MAX(0,(va!CE27-va!CD27))</f>
        <v>0</v>
      </c>
      <c r="CE31" s="16">
        <f>MAX(0,(va!CF27-va!CE27))</f>
        <v>0</v>
      </c>
      <c r="CF31" s="16">
        <f>MAX(0,(va!CG27-va!CF27))</f>
        <v>0</v>
      </c>
      <c r="CG31" s="16">
        <f>MAX(0,(va!CH27-va!CG27))</f>
        <v>0</v>
      </c>
      <c r="CH31" s="16">
        <f>MAX(0,(va!CI27-va!CH27))</f>
        <v>0</v>
      </c>
      <c r="CI31" s="16">
        <f>MAX(0,(va!CJ27-va!CI27))</f>
        <v>0</v>
      </c>
      <c r="CJ31" s="16">
        <f>MAX(0,(va!CK27-va!CJ27))</f>
        <v>0</v>
      </c>
      <c r="CK31" s="16">
        <f>MAX(0,(va!CL27-va!CK27))</f>
        <v>0</v>
      </c>
      <c r="CL31" s="16">
        <f>MAX(0,(va!CM27-va!CL27))</f>
        <v>0</v>
      </c>
      <c r="CM31" s="16">
        <f>MAX(0,(va!CN27-va!CM27))</f>
        <v>0</v>
      </c>
      <c r="CN31" s="16">
        <f>MAX(0,(va!CO27-va!CN27))</f>
        <v>0</v>
      </c>
      <c r="CO31" s="16">
        <f>MAX(0,(va!CP27-va!CO27))</f>
        <v>0</v>
      </c>
      <c r="CP31" s="16">
        <f>MAX(0,(va!CQ27-va!CP27))</f>
        <v>0</v>
      </c>
      <c r="CQ31" s="16">
        <f>MAX(0,(va!CR27-va!CQ27))</f>
        <v>0</v>
      </c>
      <c r="CR31" s="16">
        <f>MAX(0,(va!CS27-va!CR27))</f>
        <v>0</v>
      </c>
      <c r="CS31" s="16">
        <f>MAX(0,(va!CT27-va!CS27))</f>
        <v>0</v>
      </c>
      <c r="CT31" s="16">
        <f>MAX(0,(va!CU27-va!CT27))</f>
        <v>0</v>
      </c>
      <c r="CU31" s="16">
        <f>MAX(0,(va!CV27-va!CU27))</f>
        <v>0</v>
      </c>
      <c r="CV31" s="16">
        <f>MAX(0,(va!CW27-va!CV27))</f>
        <v>0</v>
      </c>
      <c r="CW31" s="16">
        <f>MAX(0,(va!CX27-va!CW27))</f>
        <v>0</v>
      </c>
    </row>
    <row r="32" spans="1:101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1</v>
      </c>
      <c r="X32" s="16">
        <f>MAX(0,(va!Y28-va!X28))</f>
        <v>1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1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1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2</v>
      </c>
      <c r="BO32" s="16">
        <f>MAX(0,(va!BP28-va!BO28))</f>
        <v>1</v>
      </c>
      <c r="BP32" s="16">
        <f>MAX(0,(va!BQ28-va!BP28))</f>
        <v>0</v>
      </c>
      <c r="BQ32" s="16">
        <f>MAX(0,(va!BR28-va!BQ28))</f>
        <v>1</v>
      </c>
      <c r="BR32" s="16">
        <f>MAX(0,(va!BS28-va!BR28))</f>
        <v>1</v>
      </c>
      <c r="BS32" s="16">
        <f>MAX(0,(va!BT28-va!BS28))</f>
        <v>0</v>
      </c>
      <c r="BT32" s="16">
        <f>MAX(0,(va!BU28-va!BT28))</f>
        <v>0</v>
      </c>
      <c r="BU32" s="16">
        <f>MAX(0,(va!BV28-va!BU28))</f>
        <v>0</v>
      </c>
      <c r="BV32" s="16">
        <f>MAX(0,(va!BW28-va!BV28))</f>
        <v>0</v>
      </c>
      <c r="BW32" s="16">
        <f>MAX(0,(va!BX28-va!BW28))</f>
        <v>0</v>
      </c>
      <c r="BX32" s="16">
        <f>MAX(0,(va!BY28-va!BX28))</f>
        <v>0</v>
      </c>
      <c r="BY32" s="16">
        <f>MAX(0,(va!BZ28-va!BY28))</f>
        <v>0</v>
      </c>
      <c r="BZ32" s="16">
        <f>MAX(0,(va!CA28-va!BZ28))</f>
        <v>0</v>
      </c>
      <c r="CA32" s="16">
        <f>MAX(0,(va!CB28-va!CA28))</f>
        <v>0</v>
      </c>
      <c r="CB32" s="16">
        <f>MAX(0,(va!CC28-va!CB28))</f>
        <v>0</v>
      </c>
      <c r="CC32" s="16">
        <f>MAX(0,(va!CD28-va!CC28))</f>
        <v>0</v>
      </c>
      <c r="CD32" s="16">
        <f>MAX(0,(va!CE28-va!CD28))</f>
        <v>0</v>
      </c>
      <c r="CE32" s="16">
        <f>MAX(0,(va!CF28-va!CE28))</f>
        <v>0</v>
      </c>
      <c r="CF32" s="16">
        <f>MAX(0,(va!CG28-va!CF28))</f>
        <v>0</v>
      </c>
      <c r="CG32" s="16">
        <f>MAX(0,(va!CH28-va!CG28))</f>
        <v>0</v>
      </c>
      <c r="CH32" s="16">
        <f>MAX(0,(va!CI28-va!CH28))</f>
        <v>0</v>
      </c>
      <c r="CI32" s="16">
        <f>MAX(0,(va!CJ28-va!CI28))</f>
        <v>0</v>
      </c>
      <c r="CJ32" s="16">
        <f>MAX(0,(va!CK28-va!CJ28))</f>
        <v>0</v>
      </c>
      <c r="CK32" s="16">
        <f>MAX(0,(va!CL28-va!CK28))</f>
        <v>0</v>
      </c>
      <c r="CL32" s="16">
        <f>MAX(0,(va!CM28-va!CL28))</f>
        <v>0</v>
      </c>
      <c r="CM32" s="16">
        <f>MAX(0,(va!CN28-va!CM28))</f>
        <v>0</v>
      </c>
      <c r="CN32" s="16">
        <f>MAX(0,(va!CO28-va!CN28))</f>
        <v>0</v>
      </c>
      <c r="CO32" s="16">
        <f>MAX(0,(va!CP28-va!CO28))</f>
        <v>0</v>
      </c>
      <c r="CP32" s="16">
        <f>MAX(0,(va!CQ28-va!CP28))</f>
        <v>0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0</v>
      </c>
      <c r="CT32" s="16">
        <f>MAX(0,(va!CU28-va!CT28))</f>
        <v>0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</row>
    <row r="33" spans="1:101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2</v>
      </c>
      <c r="X33" s="16">
        <f>MAX(0,(va!Y29-va!X29))</f>
        <v>0</v>
      </c>
      <c r="Y33" s="16">
        <f>MAX(0,(va!Z29-va!Y29))</f>
        <v>1</v>
      </c>
      <c r="Z33" s="16">
        <f>MAX(0,(va!AA29-va!Z29))</f>
        <v>0</v>
      </c>
      <c r="AA33" s="16">
        <f>MAX(0,(va!AB29-va!AA29))</f>
        <v>4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5</v>
      </c>
      <c r="AF33" s="16">
        <f>MAX(0,(va!AG29-va!AF29))</f>
        <v>0</v>
      </c>
      <c r="AG33" s="16">
        <f>MAX(0,(va!AH29-va!AG29))</f>
        <v>4</v>
      </c>
      <c r="AH33" s="16">
        <f>MAX(0,(va!AI29-va!AH29))</f>
        <v>1</v>
      </c>
      <c r="AI33" s="16">
        <f>MAX(0,(va!AJ29-va!AI29))</f>
        <v>0</v>
      </c>
      <c r="AJ33" s="16">
        <f>MAX(0,(va!AK29-va!AJ29))</f>
        <v>2</v>
      </c>
      <c r="AK33" s="16">
        <f>MAX(0,(va!AL29-va!AK29))</f>
        <v>1</v>
      </c>
      <c r="AL33" s="16">
        <f>MAX(0,(va!AM29-va!AL29))</f>
        <v>0</v>
      </c>
      <c r="AM33" s="16">
        <f>MAX(0,(va!AN29-va!AM29))</f>
        <v>1</v>
      </c>
      <c r="AN33" s="16">
        <f>MAX(0,(va!AO29-va!AN29))</f>
        <v>1</v>
      </c>
      <c r="AO33" s="16">
        <f>MAX(0,(va!AP29-va!AO29))</f>
        <v>5</v>
      </c>
      <c r="AP33" s="16">
        <f>MAX(0,(va!AQ29-va!AP29))</f>
        <v>4</v>
      </c>
      <c r="AQ33" s="16">
        <f>MAX(0,(va!AR29-va!AQ29))</f>
        <v>2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3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1</v>
      </c>
      <c r="AZ33" s="16">
        <f>MAX(0,(va!BA29-va!AZ29))</f>
        <v>1</v>
      </c>
      <c r="BA33" s="16">
        <f>MAX(0,(va!BB29-va!BA29))</f>
        <v>2</v>
      </c>
      <c r="BB33" s="16">
        <f>MAX(0,(va!BC29-va!BB29))</f>
        <v>1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1</v>
      </c>
      <c r="BG33" s="16">
        <f>MAX(0,(va!BH29-va!BG29))</f>
        <v>1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2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2</v>
      </c>
      <c r="BO33" s="16">
        <f>MAX(0,(va!BP29-va!BO29))</f>
        <v>1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0</v>
      </c>
      <c r="BX33" s="16">
        <f>MAX(0,(va!BY29-va!BX29))</f>
        <v>0</v>
      </c>
      <c r="BY33" s="16">
        <f>MAX(0,(va!BZ29-va!BY29))</f>
        <v>0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0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0</v>
      </c>
      <c r="CF33" s="16">
        <f>MAX(0,(va!CG29-va!CF29))</f>
        <v>0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0</v>
      </c>
      <c r="CJ33" s="16">
        <f>MAX(0,(va!CK29-va!CJ29))</f>
        <v>0</v>
      </c>
      <c r="CK33" s="16">
        <f>MAX(0,(va!CL29-va!CK29))</f>
        <v>0</v>
      </c>
      <c r="CL33" s="16">
        <f>MAX(0,(va!CM29-va!CL29))</f>
        <v>0</v>
      </c>
      <c r="CM33" s="16">
        <f>MAX(0,(va!CN29-va!CM29))</f>
        <v>0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0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0</v>
      </c>
      <c r="CW33" s="16">
        <f>MAX(0,(va!CX29-va!CW29))</f>
        <v>0</v>
      </c>
    </row>
    <row r="34" spans="1:101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6</v>
      </c>
      <c r="W34" s="16">
        <f>MAX(0,(va!X30-va!W30))</f>
        <v>5</v>
      </c>
      <c r="X34" s="16">
        <f>MAX(0,(va!Y30-va!X30))</f>
        <v>10</v>
      </c>
      <c r="Y34" s="16">
        <f>MAX(0,(va!Z30-va!Y30))</f>
        <v>4</v>
      </c>
      <c r="Z34" s="16">
        <f>MAX(0,(va!AA30-va!Z30))</f>
        <v>3</v>
      </c>
      <c r="AA34" s="16">
        <f>MAX(0,(va!AB30-va!AA30))</f>
        <v>4</v>
      </c>
      <c r="AB34" s="16">
        <f>MAX(0,(va!AC30-va!AB30))</f>
        <v>7</v>
      </c>
      <c r="AC34" s="16">
        <f>MAX(0,(va!AD30-va!AC30))</f>
        <v>8</v>
      </c>
      <c r="AD34" s="16">
        <f>MAX(0,(va!AE30-va!AD30))</f>
        <v>4</v>
      </c>
      <c r="AE34" s="16">
        <f>MAX(0,(va!AF30-va!AE30))</f>
        <v>10</v>
      </c>
      <c r="AF34" s="16">
        <f>MAX(0,(va!AG30-va!AF30))</f>
        <v>4</v>
      </c>
      <c r="AG34" s="16">
        <f>MAX(0,(va!AH30-va!AG30))</f>
        <v>6</v>
      </c>
      <c r="AH34" s="16">
        <f>MAX(0,(va!AI30-va!AH30))</f>
        <v>11</v>
      </c>
      <c r="AI34" s="16">
        <f>MAX(0,(va!AJ30-va!AI30))</f>
        <v>3</v>
      </c>
      <c r="AJ34" s="16">
        <f>MAX(0,(va!AK30-va!AJ30))</f>
        <v>8</v>
      </c>
      <c r="AK34" s="16">
        <f>MAX(0,(va!AL30-va!AK30))</f>
        <v>6</v>
      </c>
      <c r="AL34" s="16">
        <f>MAX(0,(va!AM30-va!AL30))</f>
        <v>6</v>
      </c>
      <c r="AM34" s="16">
        <f>MAX(0,(va!AN30-va!AM30))</f>
        <v>12</v>
      </c>
      <c r="AN34" s="16">
        <f>MAX(0,(va!AO30-va!AN30))</f>
        <v>10</v>
      </c>
      <c r="AO34" s="16">
        <f>MAX(0,(va!AP30-va!AO30))</f>
        <v>14</v>
      </c>
      <c r="AP34" s="16">
        <f>MAX(0,(va!AQ30-va!AP30))</f>
        <v>7</v>
      </c>
      <c r="AQ34" s="16">
        <f>MAX(0,(va!AR30-va!AQ30))</f>
        <v>16</v>
      </c>
      <c r="AR34" s="16">
        <f>MAX(0,(va!AS30-va!AR30))</f>
        <v>5</v>
      </c>
      <c r="AS34" s="16">
        <f>MAX(0,(va!AT30-va!AS30))</f>
        <v>9</v>
      </c>
      <c r="AT34" s="16">
        <f>MAX(0,(va!AU30-va!AT30))</f>
        <v>13</v>
      </c>
      <c r="AU34" s="16">
        <f>MAX(0,(va!AV30-va!AU30))</f>
        <v>5</v>
      </c>
      <c r="AV34" s="16">
        <f>MAX(0,(va!AW30-va!AV30))</f>
        <v>5</v>
      </c>
      <c r="AW34" s="16">
        <f>MAX(0,(va!AX30-va!AW30))</f>
        <v>9</v>
      </c>
      <c r="AX34" s="16">
        <f>MAX(0,(va!AY30-va!AX30))</f>
        <v>3</v>
      </c>
      <c r="AY34" s="16">
        <f>MAX(0,(va!AZ30-va!AY30))</f>
        <v>12</v>
      </c>
      <c r="AZ34" s="16">
        <f>MAX(0,(va!BA30-va!AZ30))</f>
        <v>3</v>
      </c>
      <c r="BA34" s="16">
        <f>MAX(0,(va!BB30-va!BA30))</f>
        <v>11</v>
      </c>
      <c r="BB34" s="16">
        <f>MAX(0,(va!BC30-va!BB30))</f>
        <v>8</v>
      </c>
      <c r="BC34" s="16">
        <f>MAX(0,(va!BD30-va!BC30))</f>
        <v>17</v>
      </c>
      <c r="BD34" s="16">
        <f>MAX(0,(va!BE30-va!BD30))</f>
        <v>1</v>
      </c>
      <c r="BE34" s="16">
        <f>MAX(0,(va!BF30-va!BE30))</f>
        <v>4</v>
      </c>
      <c r="BF34" s="16">
        <f>MAX(0,(va!BG30-va!BF30))</f>
        <v>3</v>
      </c>
      <c r="BG34" s="16">
        <f>MAX(0,(va!BH30-va!BG30))</f>
        <v>9</v>
      </c>
      <c r="BH34" s="16">
        <f>MAX(0,(va!BI30-va!BH30))</f>
        <v>5</v>
      </c>
      <c r="BI34" s="16">
        <f>MAX(0,(va!BJ30-va!BI30))</f>
        <v>11</v>
      </c>
      <c r="BJ34" s="16">
        <f>MAX(0,(va!BK30-va!BJ30))</f>
        <v>7</v>
      </c>
      <c r="BK34" s="16">
        <f>MAX(0,(va!BL30-va!BK30))</f>
        <v>7</v>
      </c>
      <c r="BL34" s="16">
        <f>MAX(0,(va!BM30-va!BL30))</f>
        <v>7</v>
      </c>
      <c r="BM34" s="16">
        <f>MAX(0,(va!BN30-va!BM30))</f>
        <v>16</v>
      </c>
      <c r="BN34" s="16">
        <f>MAX(0,(va!BO30-va!BN30))</f>
        <v>10</v>
      </c>
      <c r="BO34" s="16">
        <f>MAX(0,(va!BP30-va!BO30))</f>
        <v>13</v>
      </c>
      <c r="BP34" s="16">
        <f>MAX(0,(va!BQ30-va!BP30))</f>
        <v>9</v>
      </c>
      <c r="BQ34" s="16">
        <f>MAX(0,(va!BR30-va!BQ30))</f>
        <v>13</v>
      </c>
      <c r="BR34" s="16">
        <f>MAX(0,(va!BS30-va!BR30))</f>
        <v>26</v>
      </c>
      <c r="BS34" s="16">
        <f>MAX(0,(va!BT30-va!BS30))</f>
        <v>0</v>
      </c>
      <c r="BT34" s="16">
        <f>MAX(0,(va!BU30-va!BT30))</f>
        <v>0</v>
      </c>
      <c r="BU34" s="16">
        <f>MAX(0,(va!BV30-va!BU30))</f>
        <v>0</v>
      </c>
      <c r="BV34" s="16">
        <f>MAX(0,(va!BW30-va!BV30))</f>
        <v>0</v>
      </c>
      <c r="BW34" s="16">
        <f>MAX(0,(va!BX30-va!BW30))</f>
        <v>0</v>
      </c>
      <c r="BX34" s="16">
        <f>MAX(0,(va!BY30-va!BX30))</f>
        <v>0</v>
      </c>
      <c r="BY34" s="16">
        <f>MAX(0,(va!BZ30-va!BY30))</f>
        <v>0</v>
      </c>
      <c r="BZ34" s="16">
        <f>MAX(0,(va!CA30-va!BZ30))</f>
        <v>0</v>
      </c>
      <c r="CA34" s="16">
        <f>MAX(0,(va!CB30-va!CA30))</f>
        <v>0</v>
      </c>
      <c r="CB34" s="16">
        <f>MAX(0,(va!CC30-va!CB30))</f>
        <v>0</v>
      </c>
      <c r="CC34" s="16">
        <f>MAX(0,(va!CD30-va!CC30))</f>
        <v>0</v>
      </c>
      <c r="CD34" s="16">
        <f>MAX(0,(va!CE30-va!CD30))</f>
        <v>0</v>
      </c>
      <c r="CE34" s="16">
        <f>MAX(0,(va!CF30-va!CE30))</f>
        <v>0</v>
      </c>
      <c r="CF34" s="16">
        <f>MAX(0,(va!CG30-va!CF30))</f>
        <v>0</v>
      </c>
      <c r="CG34" s="16">
        <f>MAX(0,(va!CH30-va!CG30))</f>
        <v>0</v>
      </c>
      <c r="CH34" s="16">
        <f>MAX(0,(va!CI30-va!CH30))</f>
        <v>0</v>
      </c>
      <c r="CI34" s="16">
        <f>MAX(0,(va!CJ30-va!CI30))</f>
        <v>0</v>
      </c>
      <c r="CJ34" s="16">
        <f>MAX(0,(va!CK30-va!CJ30))</f>
        <v>0</v>
      </c>
      <c r="CK34" s="16">
        <f>MAX(0,(va!CL30-va!CK30))</f>
        <v>0</v>
      </c>
      <c r="CL34" s="16">
        <f>MAX(0,(va!CM30-va!CL30))</f>
        <v>0</v>
      </c>
      <c r="CM34" s="16">
        <f>MAX(0,(va!CN30-va!CM30))</f>
        <v>0</v>
      </c>
      <c r="CN34" s="16">
        <f>MAX(0,(va!CO30-va!CN30))</f>
        <v>0</v>
      </c>
      <c r="CO34" s="16">
        <f>MAX(0,(va!CP30-va!CO30))</f>
        <v>0</v>
      </c>
      <c r="CP34" s="16">
        <f>MAX(0,(va!CQ30-va!CP30))</f>
        <v>0</v>
      </c>
      <c r="CQ34" s="16">
        <f>MAX(0,(va!CR30-va!CQ30))</f>
        <v>0</v>
      </c>
      <c r="CR34" s="16">
        <f>MAX(0,(va!CS30-va!CR30))</f>
        <v>0</v>
      </c>
      <c r="CS34" s="16">
        <f>MAX(0,(va!CT30-va!CS30))</f>
        <v>0</v>
      </c>
      <c r="CT34" s="16">
        <f>MAX(0,(va!CU30-va!CT30))</f>
        <v>0</v>
      </c>
      <c r="CU34" s="16">
        <f>MAX(0,(va!CV30-va!CU30))</f>
        <v>0</v>
      </c>
      <c r="CV34" s="16">
        <f>MAX(0,(va!CW30-va!CV30))</f>
        <v>0</v>
      </c>
      <c r="CW34" s="16">
        <f>MAX(0,(va!CX30-va!CW30))</f>
        <v>0</v>
      </c>
    </row>
    <row r="35" spans="1:101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6</v>
      </c>
      <c r="W35" s="16">
        <f>MAX(0,(va!X31-va!W31))</f>
        <v>2</v>
      </c>
      <c r="X35" s="16">
        <f>MAX(0,(va!Y31-va!X31))</f>
        <v>30</v>
      </c>
      <c r="Y35" s="16">
        <f>MAX(0,(va!Z31-va!Y31))</f>
        <v>13</v>
      </c>
      <c r="Z35" s="16">
        <f>MAX(0,(va!AA31-va!Z31))</f>
        <v>13</v>
      </c>
      <c r="AA35" s="16">
        <f>MAX(0,(va!AB31-va!AA31))</f>
        <v>24</v>
      </c>
      <c r="AB35" s="16">
        <f>MAX(0,(va!AC31-va!AB31))</f>
        <v>19</v>
      </c>
      <c r="AC35" s="16">
        <f>MAX(0,(va!AD31-va!AC31))</f>
        <v>1</v>
      </c>
      <c r="AD35" s="16">
        <f>MAX(0,(va!AE31-va!AD31))</f>
        <v>20</v>
      </c>
      <c r="AE35" s="16">
        <f>MAX(0,(va!AF31-va!AE31))</f>
        <v>15</v>
      </c>
      <c r="AF35" s="16">
        <f>MAX(0,(va!AG31-va!AF31))</f>
        <v>10</v>
      </c>
      <c r="AG35" s="16">
        <f>MAX(0,(va!AH31-va!AG31))</f>
        <v>46</v>
      </c>
      <c r="AH35" s="16">
        <f>MAX(0,(va!AI31-va!AH31))</f>
        <v>21</v>
      </c>
      <c r="AI35" s="16">
        <f>MAX(0,(va!AJ31-va!AI31))</f>
        <v>17</v>
      </c>
      <c r="AJ35" s="16">
        <f>MAX(0,(va!AK31-va!AJ31))</f>
        <v>17</v>
      </c>
      <c r="AK35" s="16">
        <f>MAX(0,(va!AL31-va!AK31))</f>
        <v>0</v>
      </c>
      <c r="AL35" s="16">
        <f>MAX(0,(va!AM31-va!AL31))</f>
        <v>31</v>
      </c>
      <c r="AM35" s="16">
        <f>MAX(0,(va!AN31-va!AM31))</f>
        <v>13</v>
      </c>
      <c r="AN35" s="16">
        <f>MAX(0,(va!AO31-va!AN31))</f>
        <v>30</v>
      </c>
      <c r="AO35" s="16">
        <f>MAX(0,(va!AP31-va!AO31))</f>
        <v>26</v>
      </c>
      <c r="AP35" s="16">
        <f>MAX(0,(va!AQ31-va!AP31))</f>
        <v>36</v>
      </c>
      <c r="AQ35" s="16">
        <f>MAX(0,(va!AR31-va!AQ31))</f>
        <v>8</v>
      </c>
      <c r="AR35" s="16">
        <f>MAX(0,(va!AS31-va!AR31))</f>
        <v>0</v>
      </c>
      <c r="AS35" s="16">
        <f>MAX(0,(va!AT31-va!AS31))</f>
        <v>45</v>
      </c>
      <c r="AT35" s="16">
        <f>MAX(0,(va!AU31-va!AT31))</f>
        <v>35</v>
      </c>
      <c r="AU35" s="16">
        <f>MAX(0,(va!AV31-va!AU31))</f>
        <v>26</v>
      </c>
      <c r="AV35" s="16">
        <f>MAX(0,(va!AW31-va!AV31))</f>
        <v>34</v>
      </c>
      <c r="AW35" s="16">
        <f>MAX(0,(va!AX31-va!AW31))</f>
        <v>24</v>
      </c>
      <c r="AX35" s="16">
        <f>MAX(0,(va!AY31-va!AX31))</f>
        <v>22</v>
      </c>
      <c r="AY35" s="16">
        <f>MAX(0,(va!AZ31-va!AY31))</f>
        <v>2</v>
      </c>
      <c r="AZ35" s="16">
        <f>MAX(0,(va!BA31-va!AZ31))</f>
        <v>48</v>
      </c>
      <c r="BA35" s="16">
        <f>MAX(0,(va!BB31-va!BA31))</f>
        <v>25</v>
      </c>
      <c r="BB35" s="16">
        <f>MAX(0,(va!BC31-va!BB31))</f>
        <v>47</v>
      </c>
      <c r="BC35" s="16">
        <f>MAX(0,(va!BD31-va!BC31))</f>
        <v>37</v>
      </c>
      <c r="BD35" s="16">
        <f>MAX(0,(va!BE31-va!BD31))</f>
        <v>32</v>
      </c>
      <c r="BE35" s="16">
        <f>MAX(0,(va!BF31-va!BE31))</f>
        <v>10</v>
      </c>
      <c r="BF35" s="16">
        <f>MAX(0,(va!BG31-va!BF31))</f>
        <v>14</v>
      </c>
      <c r="BG35" s="16">
        <f>MAX(0,(va!BH31-va!BG31))</f>
        <v>41</v>
      </c>
      <c r="BH35" s="16">
        <f>MAX(0,(va!BI31-va!BH31))</f>
        <v>57</v>
      </c>
      <c r="BI35" s="16">
        <f>MAX(0,(va!BJ31-va!BI31))</f>
        <v>32</v>
      </c>
      <c r="BJ35" s="16">
        <f>MAX(0,(va!BK31-va!BJ31))</f>
        <v>20</v>
      </c>
      <c r="BK35" s="16">
        <f>MAX(0,(va!BL31-va!BK31))</f>
        <v>41</v>
      </c>
      <c r="BL35" s="16">
        <f>MAX(0,(va!BM31-va!BL31))</f>
        <v>0</v>
      </c>
      <c r="BM35" s="16">
        <f>MAX(0,(va!BN31-va!BM31))</f>
        <v>7</v>
      </c>
      <c r="BN35" s="16">
        <f>MAX(0,(va!BO31-va!BN31))</f>
        <v>13</v>
      </c>
      <c r="BO35" s="16">
        <f>MAX(0,(va!BP31-va!BO31))</f>
        <v>50</v>
      </c>
      <c r="BP35" s="16">
        <f>MAX(0,(va!BQ31-va!BP31))</f>
        <v>68</v>
      </c>
      <c r="BQ35" s="16">
        <f>MAX(0,(va!BR31-va!BQ31))</f>
        <v>69</v>
      </c>
      <c r="BR35" s="16">
        <f>MAX(0,(va!BS31-va!BR31))</f>
        <v>61</v>
      </c>
      <c r="BS35" s="16">
        <f>MAX(0,(va!BT31-va!BS31))</f>
        <v>0</v>
      </c>
      <c r="BT35" s="16">
        <f>MAX(0,(va!BU31-va!BT31))</f>
        <v>0</v>
      </c>
      <c r="BU35" s="16">
        <f>MAX(0,(va!BV31-va!BU31))</f>
        <v>0</v>
      </c>
      <c r="BV35" s="16">
        <f>MAX(0,(va!BW31-va!BV31))</f>
        <v>0</v>
      </c>
      <c r="BW35" s="16">
        <f>MAX(0,(va!BX31-va!BW31))</f>
        <v>0</v>
      </c>
      <c r="BX35" s="16">
        <f>MAX(0,(va!BY31-va!BX31))</f>
        <v>0</v>
      </c>
      <c r="BY35" s="16">
        <f>MAX(0,(va!BZ31-va!BY31))</f>
        <v>0</v>
      </c>
      <c r="BZ35" s="16">
        <f>MAX(0,(va!CA31-va!BZ31))</f>
        <v>0</v>
      </c>
      <c r="CA35" s="16">
        <f>MAX(0,(va!CB31-va!CA31))</f>
        <v>0</v>
      </c>
      <c r="CB35" s="16">
        <f>MAX(0,(va!CC31-va!CB31))</f>
        <v>0</v>
      </c>
      <c r="CC35" s="16">
        <f>MAX(0,(va!CD31-va!CC31))</f>
        <v>0</v>
      </c>
      <c r="CD35" s="16">
        <f>MAX(0,(va!CE31-va!CD31))</f>
        <v>0</v>
      </c>
      <c r="CE35" s="16">
        <f>MAX(0,(va!CF31-va!CE31))</f>
        <v>0</v>
      </c>
      <c r="CF35" s="16">
        <f>MAX(0,(va!CG31-va!CF31))</f>
        <v>0</v>
      </c>
      <c r="CG35" s="16">
        <f>MAX(0,(va!CH31-va!CG31))</f>
        <v>0</v>
      </c>
      <c r="CH35" s="16">
        <f>MAX(0,(va!CI31-va!CH31))</f>
        <v>0</v>
      </c>
      <c r="CI35" s="16">
        <f>MAX(0,(va!CJ31-va!CI31))</f>
        <v>0</v>
      </c>
      <c r="CJ35" s="16">
        <f>MAX(0,(va!CK31-va!CJ31))</f>
        <v>0</v>
      </c>
      <c r="CK35" s="16">
        <f>MAX(0,(va!CL31-va!CK31))</f>
        <v>0</v>
      </c>
      <c r="CL35" s="16">
        <f>MAX(0,(va!CM31-va!CL31))</f>
        <v>0</v>
      </c>
      <c r="CM35" s="16">
        <f>MAX(0,(va!CN31-va!CM31))</f>
        <v>0</v>
      </c>
      <c r="CN35" s="16">
        <f>MAX(0,(va!CO31-va!CN31))</f>
        <v>0</v>
      </c>
      <c r="CO35" s="16">
        <f>MAX(0,(va!CP31-va!CO31))</f>
        <v>0</v>
      </c>
      <c r="CP35" s="16">
        <f>MAX(0,(va!CQ31-va!CP31))</f>
        <v>0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0</v>
      </c>
    </row>
    <row r="36" spans="1:101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2</v>
      </c>
      <c r="AB36" s="16">
        <f>MAX(0,(va!AC32-va!AB32))</f>
        <v>2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1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2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1</v>
      </c>
      <c r="AN36" s="16">
        <f>MAX(0,(va!AO32-va!AN32))</f>
        <v>1</v>
      </c>
      <c r="AO36" s="16">
        <f>MAX(0,(va!AP32-va!AO32))</f>
        <v>1</v>
      </c>
      <c r="AP36" s="16">
        <f>MAX(0,(va!AQ32-va!AP32))</f>
        <v>0</v>
      </c>
      <c r="AQ36" s="16">
        <f>MAX(0,(va!AR32-va!AQ32))</f>
        <v>1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1</v>
      </c>
      <c r="AU36" s="16">
        <f>MAX(0,(va!AV32-va!AU32))</f>
        <v>1</v>
      </c>
      <c r="AV36" s="16">
        <f>MAX(0,(va!AW32-va!AV32))</f>
        <v>1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3</v>
      </c>
      <c r="BA36" s="16">
        <f>MAX(0,(va!BB32-va!BA32))</f>
        <v>1</v>
      </c>
      <c r="BB36" s="16">
        <f>MAX(0,(va!BC32-va!BB32))</f>
        <v>1</v>
      </c>
      <c r="BC36" s="16">
        <f>MAX(0,(va!BD32-va!BC32))</f>
        <v>0</v>
      </c>
      <c r="BD36" s="16">
        <f>MAX(0,(va!BE32-va!BD32))</f>
        <v>1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1</v>
      </c>
      <c r="BH36" s="16">
        <f>MAX(0,(va!BI32-va!BH32))</f>
        <v>0</v>
      </c>
      <c r="BI36" s="16">
        <f>MAX(0,(va!BJ32-va!BI32))</f>
        <v>1</v>
      </c>
      <c r="BJ36" s="16">
        <f>MAX(0,(va!BK32-va!BJ32))</f>
        <v>0</v>
      </c>
      <c r="BK36" s="16">
        <f>MAX(0,(va!BL32-va!BK32))</f>
        <v>3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1</v>
      </c>
      <c r="BQ36" s="16">
        <f>MAX(0,(va!BR32-va!BQ32))</f>
        <v>2</v>
      </c>
      <c r="BR36" s="16">
        <f>MAX(0,(va!BS32-va!BR32))</f>
        <v>0</v>
      </c>
      <c r="BS36" s="16">
        <f>MAX(0,(va!BT32-va!BS32))</f>
        <v>0</v>
      </c>
      <c r="BT36" s="16">
        <f>MAX(0,(va!BU32-va!BT32))</f>
        <v>0</v>
      </c>
      <c r="BU36" s="16">
        <f>MAX(0,(va!BV32-va!BU32))</f>
        <v>0</v>
      </c>
      <c r="BV36" s="16">
        <f>MAX(0,(va!BW32-va!BV32))</f>
        <v>0</v>
      </c>
      <c r="BW36" s="16">
        <f>MAX(0,(va!BX32-va!BW32))</f>
        <v>0</v>
      </c>
      <c r="BX36" s="16">
        <f>MAX(0,(va!BY32-va!BX32))</f>
        <v>0</v>
      </c>
      <c r="BY36" s="16">
        <f>MAX(0,(va!BZ32-va!BY32))</f>
        <v>0</v>
      </c>
      <c r="BZ36" s="16">
        <f>MAX(0,(va!CA32-va!BZ32))</f>
        <v>0</v>
      </c>
      <c r="CA36" s="16">
        <f>MAX(0,(va!CB32-va!CA32))</f>
        <v>0</v>
      </c>
      <c r="CB36" s="16">
        <f>MAX(0,(va!CC32-va!CB32))</f>
        <v>0</v>
      </c>
      <c r="CC36" s="16">
        <f>MAX(0,(va!CD32-va!CC32))</f>
        <v>0</v>
      </c>
      <c r="CD36" s="16">
        <f>MAX(0,(va!CE32-va!CD32))</f>
        <v>0</v>
      </c>
      <c r="CE36" s="16">
        <f>MAX(0,(va!CF32-va!CE32))</f>
        <v>0</v>
      </c>
      <c r="CF36" s="16">
        <f>MAX(0,(va!CG32-va!CF32))</f>
        <v>0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0</v>
      </c>
      <c r="CJ36" s="16">
        <f>MAX(0,(va!CK32-va!CJ32))</f>
        <v>0</v>
      </c>
      <c r="CK36" s="16">
        <f>MAX(0,(va!CL32-va!CK32))</f>
        <v>0</v>
      </c>
      <c r="CL36" s="16">
        <f>MAX(0,(va!CM32-va!CL32))</f>
        <v>0</v>
      </c>
      <c r="CM36" s="16">
        <f>MAX(0,(va!CN32-va!CM32))</f>
        <v>0</v>
      </c>
      <c r="CN36" s="16">
        <f>MAX(0,(va!CO32-va!CN32))</f>
        <v>0</v>
      </c>
      <c r="CO36" s="16">
        <f>MAX(0,(va!CP32-va!CO32))</f>
        <v>0</v>
      </c>
      <c r="CP36" s="16">
        <f>MAX(0,(va!CQ32-va!CP32))</f>
        <v>0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0</v>
      </c>
      <c r="CU36" s="16">
        <f>MAX(0,(va!CV32-va!CU32))</f>
        <v>0</v>
      </c>
      <c r="CV36" s="16">
        <f>MAX(0,(va!CW32-va!CV32))</f>
        <v>0</v>
      </c>
      <c r="CW36" s="16">
        <f>MAX(0,(va!CX32-va!CW32))</f>
        <v>0</v>
      </c>
    </row>
    <row r="37" spans="1:101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4</v>
      </c>
      <c r="X37" s="16">
        <f>MAX(0,(va!Y33-va!X33))</f>
        <v>6</v>
      </c>
      <c r="Y37" s="16">
        <f>MAX(0,(va!Z33-va!Y33))</f>
        <v>1</v>
      </c>
      <c r="Z37" s="16">
        <f>MAX(0,(va!AA33-va!Z33))</f>
        <v>1</v>
      </c>
      <c r="AA37" s="16">
        <f>MAX(0,(va!AB33-va!AA33))</f>
        <v>1</v>
      </c>
      <c r="AB37" s="16">
        <f>MAX(0,(va!AC33-va!AB33))</f>
        <v>4</v>
      </c>
      <c r="AC37" s="16">
        <f>MAX(0,(va!AD33-va!AC33))</f>
        <v>0</v>
      </c>
      <c r="AD37" s="16">
        <f>MAX(0,(va!AE33-va!AD33))</f>
        <v>3</v>
      </c>
      <c r="AE37" s="16">
        <f>MAX(0,(va!AF33-va!AE33))</f>
        <v>10</v>
      </c>
      <c r="AF37" s="16">
        <f>MAX(0,(va!AG33-va!AF33))</f>
        <v>1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2</v>
      </c>
      <c r="AJ37" s="16">
        <f>MAX(0,(va!AK33-va!AJ33))</f>
        <v>2</v>
      </c>
      <c r="AK37" s="16">
        <f>MAX(0,(va!AL33-va!AK33))</f>
        <v>0</v>
      </c>
      <c r="AL37" s="16">
        <f>MAX(0,(va!AM33-va!AL33))</f>
        <v>2</v>
      </c>
      <c r="AM37" s="16">
        <f>MAX(0,(va!AN33-va!AM33))</f>
        <v>2</v>
      </c>
      <c r="AN37" s="16">
        <f>MAX(0,(va!AO33-va!AN33))</f>
        <v>5</v>
      </c>
      <c r="AO37" s="16">
        <f>MAX(0,(va!AP33-va!AO33))</f>
        <v>0</v>
      </c>
      <c r="AP37" s="16">
        <f>MAX(0,(va!AQ33-va!AP33))</f>
        <v>3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1</v>
      </c>
      <c r="AT37" s="16">
        <f>MAX(0,(va!AU33-va!AT33))</f>
        <v>4</v>
      </c>
      <c r="AU37" s="16">
        <f>MAX(0,(va!AV33-va!AU33))</f>
        <v>2</v>
      </c>
      <c r="AV37" s="16">
        <f>MAX(0,(va!AW33-va!AV33))</f>
        <v>1</v>
      </c>
      <c r="AW37" s="16">
        <f>MAX(0,(va!AX33-va!AW33))</f>
        <v>0</v>
      </c>
      <c r="AX37" s="16">
        <f>MAX(0,(va!AY33-va!AX33))</f>
        <v>1</v>
      </c>
      <c r="AY37" s="16">
        <f>MAX(0,(va!AZ33-va!AY33))</f>
        <v>0</v>
      </c>
      <c r="AZ37" s="16">
        <f>MAX(0,(va!BA33-va!AZ33))</f>
        <v>1</v>
      </c>
      <c r="BA37" s="16">
        <f>MAX(0,(va!BB33-va!BA33))</f>
        <v>4</v>
      </c>
      <c r="BB37" s="16">
        <f>MAX(0,(va!BC33-va!BB33))</f>
        <v>2</v>
      </c>
      <c r="BC37" s="16">
        <f>MAX(0,(va!BD33-va!BC33))</f>
        <v>1</v>
      </c>
      <c r="BD37" s="16">
        <f>MAX(0,(va!BE33-va!BD33))</f>
        <v>2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1</v>
      </c>
      <c r="BH37" s="16">
        <f>MAX(0,(va!BI33-va!BH33))</f>
        <v>3</v>
      </c>
      <c r="BI37" s="16">
        <f>MAX(0,(va!BJ33-va!BI33))</f>
        <v>2</v>
      </c>
      <c r="BJ37" s="16">
        <f>MAX(0,(va!BK33-va!BJ33))</f>
        <v>1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2</v>
      </c>
      <c r="BO37" s="16">
        <f>MAX(0,(va!BP33-va!BO33))</f>
        <v>0</v>
      </c>
      <c r="BP37" s="16">
        <f>MAX(0,(va!BQ33-va!BP33))</f>
        <v>1</v>
      </c>
      <c r="BQ37" s="16">
        <f>MAX(0,(va!BR33-va!BQ33))</f>
        <v>0</v>
      </c>
      <c r="BR37" s="16">
        <f>MAX(0,(va!BS33-va!BR33))</f>
        <v>5</v>
      </c>
      <c r="BS37" s="16">
        <f>MAX(0,(va!BT33-va!BS33))</f>
        <v>0</v>
      </c>
      <c r="BT37" s="16">
        <f>MAX(0,(va!BU33-va!BT33))</f>
        <v>0</v>
      </c>
      <c r="BU37" s="16">
        <f>MAX(0,(va!BV33-va!BU33))</f>
        <v>0</v>
      </c>
      <c r="BV37" s="16">
        <f>MAX(0,(va!BW33-va!BV33))</f>
        <v>0</v>
      </c>
      <c r="BW37" s="16">
        <f>MAX(0,(va!BX33-va!BW33))</f>
        <v>0</v>
      </c>
      <c r="BX37" s="16">
        <f>MAX(0,(va!BY33-va!BX33))</f>
        <v>0</v>
      </c>
      <c r="BY37" s="16">
        <f>MAX(0,(va!BZ33-va!BY33))</f>
        <v>0</v>
      </c>
      <c r="BZ37" s="16">
        <f>MAX(0,(va!CA33-va!BZ33))</f>
        <v>0</v>
      </c>
      <c r="CA37" s="16">
        <f>MAX(0,(va!CB33-va!CA33))</f>
        <v>0</v>
      </c>
      <c r="CB37" s="16">
        <f>MAX(0,(va!CC33-va!CB33))</f>
        <v>0</v>
      </c>
      <c r="CC37" s="16">
        <f>MAX(0,(va!CD33-va!CC33))</f>
        <v>0</v>
      </c>
      <c r="CD37" s="16">
        <f>MAX(0,(va!CE33-va!CD33))</f>
        <v>0</v>
      </c>
      <c r="CE37" s="16">
        <f>MAX(0,(va!CF33-va!CE33))</f>
        <v>0</v>
      </c>
      <c r="CF37" s="16">
        <f>MAX(0,(va!CG33-va!CF33))</f>
        <v>0</v>
      </c>
      <c r="CG37" s="16">
        <f>MAX(0,(va!CH33-va!CG33))</f>
        <v>0</v>
      </c>
      <c r="CH37" s="16">
        <f>MAX(0,(va!CI33-va!CH33))</f>
        <v>0</v>
      </c>
      <c r="CI37" s="16">
        <f>MAX(0,(va!CJ33-va!CI33))</f>
        <v>0</v>
      </c>
      <c r="CJ37" s="16">
        <f>MAX(0,(va!CK33-va!CJ33))</f>
        <v>0</v>
      </c>
      <c r="CK37" s="16">
        <f>MAX(0,(va!CL33-va!CK33))</f>
        <v>0</v>
      </c>
      <c r="CL37" s="16">
        <f>MAX(0,(va!CM33-va!CL33))</f>
        <v>0</v>
      </c>
      <c r="CM37" s="16">
        <f>MAX(0,(va!CN33-va!CM33))</f>
        <v>0</v>
      </c>
      <c r="CN37" s="16">
        <f>MAX(0,(va!CO33-va!CN33))</f>
        <v>0</v>
      </c>
      <c r="CO37" s="16">
        <f>MAX(0,(va!CP33-va!CO33))</f>
        <v>0</v>
      </c>
      <c r="CP37" s="16">
        <f>MAX(0,(va!CQ33-va!CP33))</f>
        <v>0</v>
      </c>
      <c r="CQ37" s="16">
        <f>MAX(0,(va!CR33-va!CQ33))</f>
        <v>0</v>
      </c>
      <c r="CR37" s="16">
        <f>MAX(0,(va!CS33-va!CR33))</f>
        <v>0</v>
      </c>
      <c r="CS37" s="16">
        <f>MAX(0,(va!CT33-va!CS33))</f>
        <v>0</v>
      </c>
      <c r="CT37" s="16">
        <f>MAX(0,(va!CU33-va!CT33))</f>
        <v>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0</v>
      </c>
    </row>
    <row r="38" spans="1:101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1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1</v>
      </c>
      <c r="AB38" s="16">
        <f>MAX(0,(va!AC34-va!AB34))</f>
        <v>1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1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4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2</v>
      </c>
      <c r="AW38" s="16">
        <f>MAX(0,(va!AX34-va!AW34))</f>
        <v>2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1</v>
      </c>
      <c r="BG38" s="16">
        <f>MAX(0,(va!BH34-va!BG34))</f>
        <v>1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2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0</v>
      </c>
      <c r="BX38" s="16">
        <f>MAX(0,(va!BY34-va!BX34))</f>
        <v>0</v>
      </c>
      <c r="BY38" s="16">
        <f>MAX(0,(va!BZ34-va!BY34))</f>
        <v>0</v>
      </c>
      <c r="BZ38" s="16">
        <f>MAX(0,(va!CA34-va!BZ34))</f>
        <v>0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0</v>
      </c>
      <c r="CG38" s="16">
        <f>MAX(0,(va!CH34-va!CG34))</f>
        <v>0</v>
      </c>
      <c r="CH38" s="16">
        <f>MAX(0,(va!CI34-va!CH34))</f>
        <v>0</v>
      </c>
      <c r="CI38" s="16">
        <f>MAX(0,(va!CJ34-va!CI34))</f>
        <v>0</v>
      </c>
      <c r="CJ38" s="16">
        <f>MAX(0,(va!CK34-va!CJ34))</f>
        <v>0</v>
      </c>
      <c r="CK38" s="16">
        <f>MAX(0,(va!CL34-va!CK34))</f>
        <v>0</v>
      </c>
      <c r="CL38" s="16">
        <f>MAX(0,(va!CM34-va!CL34))</f>
        <v>0</v>
      </c>
      <c r="CM38" s="16">
        <f>MAX(0,(va!CN34-va!CM34))</f>
        <v>0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0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0</v>
      </c>
      <c r="CW38" s="16">
        <f>MAX(0,(va!CX34-va!CW34))</f>
        <v>0</v>
      </c>
    </row>
    <row r="39" spans="1:101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6</v>
      </c>
      <c r="W39" s="16">
        <f>MAX(0,(va!X35-va!W35))</f>
        <v>6</v>
      </c>
      <c r="X39" s="16">
        <f>MAX(0,(va!Y35-va!X35))</f>
        <v>1</v>
      </c>
      <c r="Y39" s="16">
        <f>MAX(0,(va!Z35-va!Y35))</f>
        <v>1</v>
      </c>
      <c r="Z39" s="16">
        <f>MAX(0,(va!AA35-va!Z35))</f>
        <v>1</v>
      </c>
      <c r="AA39" s="16">
        <f>MAX(0,(va!AB35-va!AA35))</f>
        <v>11</v>
      </c>
      <c r="AB39" s="16">
        <f>MAX(0,(va!AC35-va!AB35))</f>
        <v>3</v>
      </c>
      <c r="AC39" s="16">
        <f>MAX(0,(va!AD35-va!AC35))</f>
        <v>0</v>
      </c>
      <c r="AD39" s="16">
        <f>MAX(0,(va!AE35-va!AD35))</f>
        <v>3</v>
      </c>
      <c r="AE39" s="16">
        <f>MAX(0,(va!AF35-va!AE35))</f>
        <v>4</v>
      </c>
      <c r="AF39" s="16">
        <f>MAX(0,(va!AG35-va!AF35))</f>
        <v>1</v>
      </c>
      <c r="AG39" s="16">
        <f>MAX(0,(va!AH35-va!AG35))</f>
        <v>0</v>
      </c>
      <c r="AH39" s="16">
        <f>MAX(0,(va!AI35-va!AH35))</f>
        <v>6</v>
      </c>
      <c r="AI39" s="16">
        <f>MAX(0,(va!AJ35-va!AI35))</f>
        <v>0</v>
      </c>
      <c r="AJ39" s="16">
        <f>MAX(0,(va!AK35-va!AJ35))</f>
        <v>1</v>
      </c>
      <c r="AK39" s="16">
        <f>MAX(0,(va!AL35-va!AK35))</f>
        <v>2</v>
      </c>
      <c r="AL39" s="16">
        <f>MAX(0,(va!AM35-va!AL35))</f>
        <v>2</v>
      </c>
      <c r="AM39" s="16">
        <f>MAX(0,(va!AN35-va!AM35))</f>
        <v>0</v>
      </c>
      <c r="AN39" s="16">
        <f>MAX(0,(va!AO35-va!AN35))</f>
        <v>2</v>
      </c>
      <c r="AO39" s="16">
        <f>MAX(0,(va!AP35-va!AO35))</f>
        <v>2</v>
      </c>
      <c r="AP39" s="16">
        <f>MAX(0,(va!AQ35-va!AP35))</f>
        <v>0</v>
      </c>
      <c r="AQ39" s="16">
        <f>MAX(0,(va!AR35-va!AQ35))</f>
        <v>1</v>
      </c>
      <c r="AR39" s="16">
        <f>MAX(0,(va!AS35-va!AR35))</f>
        <v>1</v>
      </c>
      <c r="AS39" s="16">
        <f>MAX(0,(va!AT35-va!AS35))</f>
        <v>0</v>
      </c>
      <c r="AT39" s="16">
        <f>MAX(0,(va!AU35-va!AT35))</f>
        <v>1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1</v>
      </c>
      <c r="BA39" s="16">
        <f>MAX(0,(va!BB35-va!BA35))</f>
        <v>0</v>
      </c>
      <c r="BB39" s="16">
        <f>MAX(0,(va!BC35-va!BB35))</f>
        <v>4</v>
      </c>
      <c r="BC39" s="16">
        <f>MAX(0,(va!BD35-va!BC35))</f>
        <v>0</v>
      </c>
      <c r="BD39" s="16">
        <f>MAX(0,(va!BE35-va!BD35))</f>
        <v>1</v>
      </c>
      <c r="BE39" s="16">
        <f>MAX(0,(va!BF35-va!BE35))</f>
        <v>0</v>
      </c>
      <c r="BF39" s="16">
        <f>MAX(0,(va!BG35-va!BF35))</f>
        <v>1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1</v>
      </c>
      <c r="BJ39" s="16">
        <f>MAX(0,(va!BK35-va!BJ35))</f>
        <v>0</v>
      </c>
      <c r="BK39" s="16">
        <f>MAX(0,(va!BL35-va!BK35))</f>
        <v>1</v>
      </c>
      <c r="BL39" s="16">
        <f>MAX(0,(va!BM35-va!BL35))</f>
        <v>0</v>
      </c>
      <c r="BM39" s="16">
        <f>MAX(0,(va!BN35-va!BM35))</f>
        <v>3</v>
      </c>
      <c r="BN39" s="16">
        <f>MAX(0,(va!BO35-va!BN35))</f>
        <v>0</v>
      </c>
      <c r="BO39" s="16">
        <f>MAX(0,(va!BP35-va!BO35))</f>
        <v>1</v>
      </c>
      <c r="BP39" s="16">
        <f>MAX(0,(va!BQ35-va!BP35))</f>
        <v>0</v>
      </c>
      <c r="BQ39" s="16">
        <f>MAX(0,(va!BR35-va!BQ35))</f>
        <v>2</v>
      </c>
      <c r="BR39" s="16">
        <f>MAX(0,(va!BS35-va!BR35))</f>
        <v>1</v>
      </c>
      <c r="BS39" s="16">
        <f>MAX(0,(va!BT35-va!BS35))</f>
        <v>0</v>
      </c>
      <c r="BT39" s="16">
        <f>MAX(0,(va!BU35-va!BT35))</f>
        <v>0</v>
      </c>
      <c r="BU39" s="16">
        <f>MAX(0,(va!BV35-va!BU35))</f>
        <v>0</v>
      </c>
      <c r="BV39" s="16">
        <f>MAX(0,(va!BW35-va!BV35))</f>
        <v>0</v>
      </c>
      <c r="BW39" s="16">
        <f>MAX(0,(va!BX35-va!BW35))</f>
        <v>0</v>
      </c>
      <c r="BX39" s="16">
        <f>MAX(0,(va!BY35-va!BX35))</f>
        <v>0</v>
      </c>
      <c r="BY39" s="16">
        <f>MAX(0,(va!BZ35-va!BY35))</f>
        <v>0</v>
      </c>
      <c r="BZ39" s="16">
        <f>MAX(0,(va!CA35-va!BZ35))</f>
        <v>0</v>
      </c>
      <c r="CA39" s="16">
        <f>MAX(0,(va!CB35-va!CA35))</f>
        <v>0</v>
      </c>
      <c r="CB39" s="16">
        <f>MAX(0,(va!CC35-va!CB35))</f>
        <v>0</v>
      </c>
      <c r="CC39" s="16">
        <f>MAX(0,(va!CD35-va!CC35))</f>
        <v>0</v>
      </c>
      <c r="CD39" s="16">
        <f>MAX(0,(va!CE35-va!CD35))</f>
        <v>0</v>
      </c>
      <c r="CE39" s="16">
        <f>MAX(0,(va!CF35-va!CE35))</f>
        <v>0</v>
      </c>
      <c r="CF39" s="16">
        <f>MAX(0,(va!CG35-va!CF35))</f>
        <v>0</v>
      </c>
      <c r="CG39" s="16">
        <f>MAX(0,(va!CH35-va!CG35))</f>
        <v>0</v>
      </c>
      <c r="CH39" s="16">
        <f>MAX(0,(va!CI35-va!CH35))</f>
        <v>0</v>
      </c>
      <c r="CI39" s="16">
        <f>MAX(0,(va!CJ35-va!CI35))</f>
        <v>0</v>
      </c>
      <c r="CJ39" s="16">
        <f>MAX(0,(va!CK35-va!CJ35))</f>
        <v>0</v>
      </c>
      <c r="CK39" s="16">
        <f>MAX(0,(va!CL35-va!CK35))</f>
        <v>0</v>
      </c>
      <c r="CL39" s="16">
        <f>MAX(0,(va!CM35-va!CL35))</f>
        <v>0</v>
      </c>
      <c r="CM39" s="16">
        <f>MAX(0,(va!CN35-va!CM35))</f>
        <v>0</v>
      </c>
      <c r="CN39" s="16">
        <f>MAX(0,(va!CO35-va!CN35))</f>
        <v>0</v>
      </c>
      <c r="CO39" s="16">
        <f>MAX(0,(va!CP35-va!CO35))</f>
        <v>0</v>
      </c>
      <c r="CP39" s="16">
        <f>MAX(0,(va!CQ35-va!CP35))</f>
        <v>0</v>
      </c>
      <c r="CQ39" s="16">
        <f>MAX(0,(va!CR35-va!CQ35))</f>
        <v>0</v>
      </c>
      <c r="CR39" s="16">
        <f>MAX(0,(va!CS35-va!CR35))</f>
        <v>0</v>
      </c>
      <c r="CS39" s="16">
        <f>MAX(0,(va!CT35-va!CS35))</f>
        <v>0</v>
      </c>
      <c r="CT39" s="16">
        <f>MAX(0,(va!CU35-va!CT35))</f>
        <v>0</v>
      </c>
      <c r="CU39" s="16">
        <f>MAX(0,(va!CV35-va!CU35))</f>
        <v>0</v>
      </c>
      <c r="CV39" s="16">
        <f>MAX(0,(va!CW35-va!CV35))</f>
        <v>0</v>
      </c>
      <c r="CW39" s="16">
        <f>MAX(0,(va!CX35-va!CW35))</f>
        <v>0</v>
      </c>
    </row>
    <row r="40" spans="1:101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1</v>
      </c>
      <c r="X40" s="16">
        <f>MAX(0,(va!Y36-va!X36))</f>
        <v>13</v>
      </c>
      <c r="Y40" s="16">
        <f>MAX(0,(va!Z36-va!Y36))</f>
        <v>1</v>
      </c>
      <c r="Z40" s="16">
        <f>MAX(0,(va!AA36-va!Z36))</f>
        <v>8</v>
      </c>
      <c r="AA40" s="16">
        <f>MAX(0,(va!AB36-va!AA36))</f>
        <v>9</v>
      </c>
      <c r="AB40" s="16">
        <f>MAX(0,(va!AC36-va!AB36))</f>
        <v>9</v>
      </c>
      <c r="AC40" s="16">
        <f>MAX(0,(va!AD36-va!AC36))</f>
        <v>5</v>
      </c>
      <c r="AD40" s="16">
        <f>MAX(0,(va!AE36-va!AD36))</f>
        <v>7</v>
      </c>
      <c r="AE40" s="16">
        <f>MAX(0,(va!AF36-va!AE36))</f>
        <v>2</v>
      </c>
      <c r="AF40" s="16">
        <f>MAX(0,(va!AG36-va!AF36))</f>
        <v>4</v>
      </c>
      <c r="AG40" s="16">
        <f>MAX(0,(va!AH36-va!AG36))</f>
        <v>2</v>
      </c>
      <c r="AH40" s="16">
        <f>MAX(0,(va!AI36-va!AH36))</f>
        <v>1</v>
      </c>
      <c r="AI40" s="16">
        <f>MAX(0,(va!AJ36-va!AI36))</f>
        <v>3</v>
      </c>
      <c r="AJ40" s="16">
        <f>MAX(0,(va!AK36-va!AJ36))</f>
        <v>2</v>
      </c>
      <c r="AK40" s="16">
        <f>MAX(0,(va!AL36-va!AK36))</f>
        <v>3</v>
      </c>
      <c r="AL40" s="16">
        <f>MAX(0,(va!AM36-va!AL36))</f>
        <v>1</v>
      </c>
      <c r="AM40" s="16">
        <f>MAX(0,(va!AN36-va!AM36))</f>
        <v>4</v>
      </c>
      <c r="AN40" s="16">
        <f>MAX(0,(va!AO36-va!AN36))</f>
        <v>5</v>
      </c>
      <c r="AO40" s="16">
        <f>MAX(0,(va!AP36-va!AO36))</f>
        <v>14</v>
      </c>
      <c r="AP40" s="16">
        <f>MAX(0,(va!AQ36-va!AP36))</f>
        <v>1</v>
      </c>
      <c r="AQ40" s="16">
        <f>MAX(0,(va!AR36-va!AQ36))</f>
        <v>4</v>
      </c>
      <c r="AR40" s="16">
        <f>MAX(0,(va!AS36-va!AR36))</f>
        <v>4</v>
      </c>
      <c r="AS40" s="16">
        <f>MAX(0,(va!AT36-va!AS36))</f>
        <v>4</v>
      </c>
      <c r="AT40" s="16">
        <f>MAX(0,(va!AU36-va!AT36))</f>
        <v>8</v>
      </c>
      <c r="AU40" s="16">
        <f>MAX(0,(va!AV36-va!AU36))</f>
        <v>1</v>
      </c>
      <c r="AV40" s="16">
        <f>MAX(0,(va!AW36-va!AV36))</f>
        <v>1</v>
      </c>
      <c r="AW40" s="16">
        <f>MAX(0,(va!AX36-va!AW36))</f>
        <v>8</v>
      </c>
      <c r="AX40" s="16">
        <f>MAX(0,(va!AY36-va!AX36))</f>
        <v>7</v>
      </c>
      <c r="AY40" s="16">
        <f>MAX(0,(va!AZ36-va!AY36))</f>
        <v>1</v>
      </c>
      <c r="AZ40" s="16">
        <f>MAX(0,(va!BA36-va!AZ36))</f>
        <v>3</v>
      </c>
      <c r="BA40" s="16">
        <f>MAX(0,(va!BB36-va!BA36))</f>
        <v>9</v>
      </c>
      <c r="BB40" s="16">
        <f>MAX(0,(va!BC36-va!BB36))</f>
        <v>15</v>
      </c>
      <c r="BC40" s="16">
        <f>MAX(0,(va!BD36-va!BC36))</f>
        <v>10</v>
      </c>
      <c r="BD40" s="16">
        <f>MAX(0,(va!BE36-va!BD36))</f>
        <v>7</v>
      </c>
      <c r="BE40" s="16">
        <f>MAX(0,(va!BF36-va!BE36))</f>
        <v>5</v>
      </c>
      <c r="BF40" s="16">
        <f>MAX(0,(va!BG36-va!BF36))</f>
        <v>5</v>
      </c>
      <c r="BG40" s="16">
        <f>MAX(0,(va!BH36-va!BG36))</f>
        <v>7</v>
      </c>
      <c r="BH40" s="16">
        <f>MAX(0,(va!BI36-va!BH36))</f>
        <v>6</v>
      </c>
      <c r="BI40" s="16">
        <f>MAX(0,(va!BJ36-va!BI36))</f>
        <v>6</v>
      </c>
      <c r="BJ40" s="16">
        <f>MAX(0,(va!BK36-va!BJ36))</f>
        <v>2</v>
      </c>
      <c r="BK40" s="16">
        <f>MAX(0,(va!BL36-va!BK36))</f>
        <v>6</v>
      </c>
      <c r="BL40" s="16">
        <f>MAX(0,(va!BM36-va!BL36))</f>
        <v>0</v>
      </c>
      <c r="BM40" s="16">
        <f>MAX(0,(va!BN36-va!BM36))</f>
        <v>23</v>
      </c>
      <c r="BN40" s="16">
        <f>MAX(0,(va!BO36-va!BN36))</f>
        <v>26</v>
      </c>
      <c r="BO40" s="16">
        <f>MAX(0,(va!BP36-va!BO36))</f>
        <v>8</v>
      </c>
      <c r="BP40" s="16">
        <f>MAX(0,(va!BQ36-va!BP36))</f>
        <v>7</v>
      </c>
      <c r="BQ40" s="16">
        <f>MAX(0,(va!BR36-va!BQ36))</f>
        <v>4</v>
      </c>
      <c r="BR40" s="16">
        <f>MAX(0,(va!BS36-va!BR36))</f>
        <v>2</v>
      </c>
      <c r="BS40" s="16">
        <f>MAX(0,(va!BT36-va!BS36))</f>
        <v>0</v>
      </c>
      <c r="BT40" s="16">
        <f>MAX(0,(va!BU36-va!BT36))</f>
        <v>0</v>
      </c>
      <c r="BU40" s="16">
        <f>MAX(0,(va!BV36-va!BU36))</f>
        <v>0</v>
      </c>
      <c r="BV40" s="16">
        <f>MAX(0,(va!BW36-va!BV36))</f>
        <v>0</v>
      </c>
      <c r="BW40" s="16">
        <f>MAX(0,(va!BX36-va!BW36))</f>
        <v>0</v>
      </c>
      <c r="BX40" s="16">
        <f>MAX(0,(va!BY36-va!BX36))</f>
        <v>0</v>
      </c>
      <c r="BY40" s="16">
        <f>MAX(0,(va!BZ36-va!BY36))</f>
        <v>0</v>
      </c>
      <c r="BZ40" s="16">
        <f>MAX(0,(va!CA36-va!BZ36))</f>
        <v>0</v>
      </c>
      <c r="CA40" s="16">
        <f>MAX(0,(va!CB36-va!CA36))</f>
        <v>0</v>
      </c>
      <c r="CB40" s="16">
        <f>MAX(0,(va!CC36-va!CB36))</f>
        <v>0</v>
      </c>
      <c r="CC40" s="16">
        <f>MAX(0,(va!CD36-va!CC36))</f>
        <v>0</v>
      </c>
      <c r="CD40" s="16">
        <f>MAX(0,(va!CE36-va!CD36))</f>
        <v>0</v>
      </c>
      <c r="CE40" s="16">
        <f>MAX(0,(va!CF36-va!CE36))</f>
        <v>0</v>
      </c>
      <c r="CF40" s="16">
        <f>MAX(0,(va!CG36-va!CF36))</f>
        <v>0</v>
      </c>
      <c r="CG40" s="16">
        <f>MAX(0,(va!CH36-va!CG36))</f>
        <v>0</v>
      </c>
      <c r="CH40" s="16">
        <f>MAX(0,(va!CI36-va!CH36))</f>
        <v>0</v>
      </c>
      <c r="CI40" s="16">
        <f>MAX(0,(va!CJ36-va!CI36))</f>
        <v>0</v>
      </c>
      <c r="CJ40" s="16">
        <f>MAX(0,(va!CK36-va!CJ36))</f>
        <v>0</v>
      </c>
      <c r="CK40" s="16">
        <f>MAX(0,(va!CL36-va!CK36))</f>
        <v>0</v>
      </c>
      <c r="CL40" s="16">
        <f>MAX(0,(va!CM36-va!CL36))</f>
        <v>0</v>
      </c>
      <c r="CM40" s="16">
        <f>MAX(0,(va!CN36-va!CM36))</f>
        <v>0</v>
      </c>
      <c r="CN40" s="16">
        <f>MAX(0,(va!CO36-va!CN36))</f>
        <v>0</v>
      </c>
      <c r="CO40" s="16">
        <f>MAX(0,(va!CP36-va!CO36))</f>
        <v>0</v>
      </c>
      <c r="CP40" s="16">
        <f>MAX(0,(va!CQ36-va!CP36))</f>
        <v>0</v>
      </c>
      <c r="CQ40" s="16">
        <f>MAX(0,(va!CR36-va!CQ36))</f>
        <v>0</v>
      </c>
      <c r="CR40" s="16">
        <f>MAX(0,(va!CS36-va!CR36))</f>
        <v>0</v>
      </c>
      <c r="CS40" s="16">
        <f>MAX(0,(va!CT36-va!CS36))</f>
        <v>0</v>
      </c>
      <c r="CT40" s="16">
        <f>MAX(0,(va!CU36-va!CT36))</f>
        <v>0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0</v>
      </c>
    </row>
    <row r="41" spans="1:101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1</v>
      </c>
      <c r="X41" s="16">
        <f>MAX(0,(va!Y37-va!X37))</f>
        <v>2</v>
      </c>
      <c r="Y41" s="16">
        <f>MAX(0,(va!Z37-va!Y37))</f>
        <v>1</v>
      </c>
      <c r="Z41" s="16">
        <f>MAX(0,(va!AA37-va!Z37))</f>
        <v>0</v>
      </c>
      <c r="AA41" s="16">
        <f>MAX(0,(va!AB37-va!AA37))</f>
        <v>1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1</v>
      </c>
      <c r="AE41" s="16">
        <f>MAX(0,(va!AF37-va!AE37))</f>
        <v>2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1</v>
      </c>
      <c r="AM41" s="16">
        <f>MAX(0,(va!AN37-va!AM37))</f>
        <v>2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2</v>
      </c>
      <c r="AR41" s="16">
        <f>MAX(0,(va!AS37-va!AR37))</f>
        <v>1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2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1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1</v>
      </c>
      <c r="BL41" s="16">
        <f>MAX(0,(va!BM37-va!BL37))</f>
        <v>0</v>
      </c>
      <c r="BM41" s="16">
        <f>MAX(0,(va!BN37-va!BM37))</f>
        <v>2</v>
      </c>
      <c r="BN41" s="16">
        <f>MAX(0,(va!BO37-va!BN37))</f>
        <v>6</v>
      </c>
      <c r="BO41" s="16">
        <f>MAX(0,(va!BP37-va!BO37))</f>
        <v>0</v>
      </c>
      <c r="BP41" s="16">
        <f>MAX(0,(va!BQ37-va!BP37))</f>
        <v>1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0</v>
      </c>
      <c r="BV41" s="16">
        <f>MAX(0,(va!BW37-va!BV37))</f>
        <v>0</v>
      </c>
      <c r="BW41" s="16">
        <f>MAX(0,(va!BX37-va!BW37))</f>
        <v>0</v>
      </c>
      <c r="BX41" s="16">
        <f>MAX(0,(va!BY37-va!BX37))</f>
        <v>0</v>
      </c>
      <c r="BY41" s="16">
        <f>MAX(0,(va!BZ37-va!BY37))</f>
        <v>0</v>
      </c>
      <c r="BZ41" s="16">
        <f>MAX(0,(va!CA37-va!BZ37))</f>
        <v>0</v>
      </c>
      <c r="CA41" s="16">
        <f>MAX(0,(va!CB37-va!CA37))</f>
        <v>0</v>
      </c>
      <c r="CB41" s="16">
        <f>MAX(0,(va!CC37-va!CB37))</f>
        <v>0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0</v>
      </c>
      <c r="CG41" s="16">
        <f>MAX(0,(va!CH37-va!CG37))</f>
        <v>0</v>
      </c>
      <c r="CH41" s="16">
        <f>MAX(0,(va!CI37-va!CH37))</f>
        <v>0</v>
      </c>
      <c r="CI41" s="16">
        <f>MAX(0,(va!CJ37-va!CI37))</f>
        <v>0</v>
      </c>
      <c r="CJ41" s="16">
        <f>MAX(0,(va!CK37-va!CJ37))</f>
        <v>0</v>
      </c>
      <c r="CK41" s="16">
        <f>MAX(0,(va!CL37-va!CK37))</f>
        <v>0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0</v>
      </c>
      <c r="CO41" s="16">
        <f>MAX(0,(va!CP37-va!CO37))</f>
        <v>0</v>
      </c>
      <c r="CP41" s="16">
        <f>MAX(0,(va!CQ37-va!CP37))</f>
        <v>0</v>
      </c>
      <c r="CQ41" s="16">
        <f>MAX(0,(va!CR37-va!CQ37))</f>
        <v>0</v>
      </c>
      <c r="CR41" s="16">
        <f>MAX(0,(va!CS37-va!CR37))</f>
        <v>0</v>
      </c>
      <c r="CS41" s="16">
        <f>MAX(0,(va!CT37-va!CS37))</f>
        <v>0</v>
      </c>
      <c r="CT41" s="16">
        <f>MAX(0,(va!CU37-va!CT37))</f>
        <v>0</v>
      </c>
      <c r="CU41" s="16">
        <f>MAX(0,(va!CV37-va!CU37))</f>
        <v>0</v>
      </c>
      <c r="CV41" s="16">
        <f>MAX(0,(va!CW37-va!CV37))</f>
        <v>0</v>
      </c>
      <c r="CW41" s="16">
        <f>MAX(0,(va!CX37-va!CW37))</f>
        <v>0</v>
      </c>
    </row>
    <row r="42" spans="1:101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1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1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4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2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1</v>
      </c>
      <c r="AO42" s="16">
        <f>MAX(0,(va!AP38-va!AO38))</f>
        <v>0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5</v>
      </c>
      <c r="AS42" s="16">
        <f>MAX(0,(va!AT38-va!AS38))</f>
        <v>2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2</v>
      </c>
      <c r="AY42" s="16">
        <f>MAX(0,(va!AZ38-va!AY38))</f>
        <v>1</v>
      </c>
      <c r="AZ42" s="16">
        <f>MAX(0,(va!BA38-va!AZ38))</f>
        <v>2</v>
      </c>
      <c r="BA42" s="16">
        <f>MAX(0,(va!BB38-va!BA38))</f>
        <v>0</v>
      </c>
      <c r="BB42" s="16">
        <f>MAX(0,(va!BC38-va!BB38))</f>
        <v>3</v>
      </c>
      <c r="BC42" s="16">
        <f>MAX(0,(va!BD38-va!BC38))</f>
        <v>3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2</v>
      </c>
      <c r="BG42" s="16">
        <f>MAX(0,(va!BH38-va!BG38))</f>
        <v>7</v>
      </c>
      <c r="BH42" s="16">
        <f>MAX(0,(va!BI38-va!BH38))</f>
        <v>2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1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7</v>
      </c>
      <c r="BO42" s="16">
        <f>MAX(0,(va!BP38-va!BO38))</f>
        <v>6</v>
      </c>
      <c r="BP42" s="16">
        <f>MAX(0,(va!BQ38-va!BP38))</f>
        <v>7</v>
      </c>
      <c r="BQ42" s="16">
        <f>MAX(0,(va!BR38-va!BQ38))</f>
        <v>3</v>
      </c>
      <c r="BR42" s="16">
        <f>MAX(0,(va!BS38-va!BR38))</f>
        <v>6</v>
      </c>
      <c r="BS42" s="16">
        <f>MAX(0,(va!BT38-va!BS38))</f>
        <v>0</v>
      </c>
      <c r="BT42" s="16">
        <f>MAX(0,(va!BU38-va!BT38))</f>
        <v>0</v>
      </c>
      <c r="BU42" s="16">
        <f>MAX(0,(va!BV38-va!BU38))</f>
        <v>0</v>
      </c>
      <c r="BV42" s="16">
        <f>MAX(0,(va!BW38-va!BV38))</f>
        <v>0</v>
      </c>
      <c r="BW42" s="16">
        <f>MAX(0,(va!BX38-va!BW38))</f>
        <v>0</v>
      </c>
      <c r="BX42" s="16">
        <f>MAX(0,(va!BY38-va!BX38))</f>
        <v>0</v>
      </c>
      <c r="BY42" s="16">
        <f>MAX(0,(va!BZ38-va!BY38))</f>
        <v>0</v>
      </c>
      <c r="BZ42" s="16">
        <f>MAX(0,(va!CA38-va!BZ38))</f>
        <v>0</v>
      </c>
      <c r="CA42" s="16">
        <f>MAX(0,(va!CB38-va!CA38))</f>
        <v>0</v>
      </c>
      <c r="CB42" s="16">
        <f>MAX(0,(va!CC38-va!CB38))</f>
        <v>0</v>
      </c>
      <c r="CC42" s="16">
        <f>MAX(0,(va!CD38-va!CC38))</f>
        <v>0</v>
      </c>
      <c r="CD42" s="16">
        <f>MAX(0,(va!CE38-va!CD38))</f>
        <v>0</v>
      </c>
      <c r="CE42" s="16">
        <f>MAX(0,(va!CF38-va!CE38))</f>
        <v>0</v>
      </c>
      <c r="CF42" s="16">
        <f>MAX(0,(va!CG38-va!CF38))</f>
        <v>0</v>
      </c>
      <c r="CG42" s="16">
        <f>MAX(0,(va!CH38-va!CG38))</f>
        <v>0</v>
      </c>
      <c r="CH42" s="16">
        <f>MAX(0,(va!CI38-va!CH38))</f>
        <v>0</v>
      </c>
      <c r="CI42" s="16">
        <f>MAX(0,(va!CJ38-va!CI38))</f>
        <v>0</v>
      </c>
      <c r="CJ42" s="16">
        <f>MAX(0,(va!CK38-va!CJ38))</f>
        <v>0</v>
      </c>
      <c r="CK42" s="16">
        <f>MAX(0,(va!CL38-va!CK38))</f>
        <v>0</v>
      </c>
      <c r="CL42" s="16">
        <f>MAX(0,(va!CM38-va!CL38))</f>
        <v>0</v>
      </c>
      <c r="CM42" s="16">
        <f>MAX(0,(va!CN38-va!CM38))</f>
        <v>0</v>
      </c>
      <c r="CN42" s="16">
        <f>MAX(0,(va!CO38-va!CN38))</f>
        <v>0</v>
      </c>
      <c r="CO42" s="16">
        <f>MAX(0,(va!CP38-va!CO38))</f>
        <v>0</v>
      </c>
      <c r="CP42" s="16">
        <f>MAX(0,(va!CQ38-va!CP38))</f>
        <v>0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0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0</v>
      </c>
      <c r="CW42" s="16">
        <f>MAX(0,(va!CX38-va!CW38))</f>
        <v>0</v>
      </c>
    </row>
    <row r="43" spans="1:101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2</v>
      </c>
      <c r="X43" s="16">
        <f>MAX(0,(va!Y39-va!X39))</f>
        <v>5</v>
      </c>
      <c r="Y43" s="16">
        <f>MAX(0,(va!Z39-va!Y39))</f>
        <v>1</v>
      </c>
      <c r="Z43" s="16">
        <f>MAX(0,(va!AA39-va!Z39))</f>
        <v>0</v>
      </c>
      <c r="AA43" s="16">
        <f>MAX(0,(va!AB39-va!AA39))</f>
        <v>2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3</v>
      </c>
      <c r="AE43" s="16">
        <f>MAX(0,(va!AF39-va!AE39))</f>
        <v>2</v>
      </c>
      <c r="AF43" s="16">
        <f>MAX(0,(va!AG39-va!AF39))</f>
        <v>1</v>
      </c>
      <c r="AG43" s="16">
        <f>MAX(0,(va!AH39-va!AG39))</f>
        <v>6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6</v>
      </c>
      <c r="AL43" s="16">
        <f>MAX(0,(va!AM39-va!AL39))</f>
        <v>0</v>
      </c>
      <c r="AM43" s="16">
        <f>MAX(0,(va!AN39-va!AM39))</f>
        <v>2</v>
      </c>
      <c r="AN43" s="16">
        <f>MAX(0,(va!AO39-va!AN39))</f>
        <v>1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2</v>
      </c>
      <c r="AS43" s="16">
        <f>MAX(0,(va!AT39-va!AS39))</f>
        <v>0</v>
      </c>
      <c r="AT43" s="16">
        <f>MAX(0,(va!AU39-va!AT39))</f>
        <v>2</v>
      </c>
      <c r="AU43" s="16">
        <f>MAX(0,(va!AV39-va!AU39))</f>
        <v>1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2</v>
      </c>
      <c r="AY43" s="16">
        <f>MAX(0,(va!AZ39-va!AY39))</f>
        <v>1</v>
      </c>
      <c r="AZ43" s="16">
        <f>MAX(0,(va!BA39-va!AZ39))</f>
        <v>1</v>
      </c>
      <c r="BA43" s="16">
        <f>MAX(0,(va!BB39-va!BA39))</f>
        <v>1</v>
      </c>
      <c r="BB43" s="16">
        <f>MAX(0,(va!BC39-va!BB39))</f>
        <v>0</v>
      </c>
      <c r="BC43" s="16">
        <f>MAX(0,(va!BD39-va!BC39))</f>
        <v>1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4</v>
      </c>
      <c r="BH43" s="16">
        <f>MAX(0,(va!BI39-va!BH39))</f>
        <v>1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2</v>
      </c>
      <c r="BO43" s="16">
        <f>MAX(0,(va!BP39-va!BO39))</f>
        <v>1</v>
      </c>
      <c r="BP43" s="16">
        <f>MAX(0,(va!BQ39-va!BP39))</f>
        <v>5</v>
      </c>
      <c r="BQ43" s="16">
        <f>MAX(0,(va!BR39-va!BQ39))</f>
        <v>6</v>
      </c>
      <c r="BR43" s="16">
        <f>MAX(0,(va!BS39-va!BR39))</f>
        <v>4</v>
      </c>
      <c r="BS43" s="16">
        <f>MAX(0,(va!BT39-va!BS39))</f>
        <v>0</v>
      </c>
      <c r="BT43" s="16">
        <f>MAX(0,(va!BU39-va!BT39))</f>
        <v>0</v>
      </c>
      <c r="BU43" s="16">
        <f>MAX(0,(va!BV39-va!BU39))</f>
        <v>0</v>
      </c>
      <c r="BV43" s="16">
        <f>MAX(0,(va!BW39-va!BV39))</f>
        <v>0</v>
      </c>
      <c r="BW43" s="16">
        <f>MAX(0,(va!BX39-va!BW39))</f>
        <v>0</v>
      </c>
      <c r="BX43" s="16">
        <f>MAX(0,(va!BY39-va!BX39))</f>
        <v>0</v>
      </c>
      <c r="BY43" s="16">
        <f>MAX(0,(va!BZ39-va!BY39))</f>
        <v>0</v>
      </c>
      <c r="BZ43" s="16">
        <f>MAX(0,(va!CA39-va!BZ39))</f>
        <v>0</v>
      </c>
      <c r="CA43" s="16">
        <f>MAX(0,(va!CB39-va!CA39))</f>
        <v>0</v>
      </c>
      <c r="CB43" s="16">
        <f>MAX(0,(va!CC39-va!CB39))</f>
        <v>0</v>
      </c>
      <c r="CC43" s="16">
        <f>MAX(0,(va!CD39-va!CC39))</f>
        <v>0</v>
      </c>
      <c r="CD43" s="16">
        <f>MAX(0,(va!CE39-va!CD39))</f>
        <v>0</v>
      </c>
      <c r="CE43" s="16">
        <f>MAX(0,(va!CF39-va!CE39))</f>
        <v>0</v>
      </c>
      <c r="CF43" s="16">
        <f>MAX(0,(va!CG39-va!CF39))</f>
        <v>0</v>
      </c>
      <c r="CG43" s="16">
        <f>MAX(0,(va!CH39-va!CG39))</f>
        <v>0</v>
      </c>
      <c r="CH43" s="16">
        <f>MAX(0,(va!CI39-va!CH39))</f>
        <v>0</v>
      </c>
      <c r="CI43" s="16">
        <f>MAX(0,(va!CJ39-va!CI39))</f>
        <v>0</v>
      </c>
      <c r="CJ43" s="16">
        <f>MAX(0,(va!CK39-va!CJ39))</f>
        <v>0</v>
      </c>
      <c r="CK43" s="16">
        <f>MAX(0,(va!CL39-va!CK39))</f>
        <v>0</v>
      </c>
      <c r="CL43" s="16">
        <f>MAX(0,(va!CM39-va!CL39))</f>
        <v>0</v>
      </c>
      <c r="CM43" s="16">
        <f>MAX(0,(va!CN39-va!CM39))</f>
        <v>0</v>
      </c>
      <c r="CN43" s="16">
        <f>MAX(0,(va!CO39-va!CN39))</f>
        <v>0</v>
      </c>
      <c r="CO43" s="16">
        <f>MAX(0,(va!CP39-va!CO39))</f>
        <v>0</v>
      </c>
      <c r="CP43" s="16">
        <f>MAX(0,(va!CQ39-va!CP39))</f>
        <v>0</v>
      </c>
      <c r="CQ43" s="16">
        <f>MAX(0,(va!CR39-va!CQ39))</f>
        <v>0</v>
      </c>
      <c r="CR43" s="16">
        <f>MAX(0,(va!CS39-va!CR39))</f>
        <v>0</v>
      </c>
      <c r="CS43" s="16">
        <f>MAX(0,(va!CT39-va!CS39))</f>
        <v>0</v>
      </c>
      <c r="CT43" s="16">
        <f>MAX(0,(va!CU39-va!CT39))</f>
        <v>0</v>
      </c>
      <c r="CU43" s="16">
        <f>MAX(0,(va!CV39-va!CU39))</f>
        <v>0</v>
      </c>
      <c r="CV43" s="16">
        <f>MAX(0,(va!CW39-va!CV39))</f>
        <v>0</v>
      </c>
      <c r="CW43" s="16">
        <f>MAX(0,(va!CX39-va!CW39))</f>
        <v>0</v>
      </c>
    </row>
    <row r="44" spans="1:101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1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2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1</v>
      </c>
      <c r="AJ44" s="16">
        <f>MAX(0,(va!AK40-va!AJ40))</f>
        <v>0</v>
      </c>
      <c r="AK44" s="16">
        <f>MAX(0,(va!AL40-va!AK40))</f>
        <v>1</v>
      </c>
      <c r="AL44" s="16">
        <f>MAX(0,(va!AM40-va!AL40))</f>
        <v>0</v>
      </c>
      <c r="AM44" s="16">
        <f>MAX(0,(va!AN40-va!AM40))</f>
        <v>2</v>
      </c>
      <c r="AN44" s="16">
        <f>MAX(0,(va!AO40-va!AN40))</f>
        <v>0</v>
      </c>
      <c r="AO44" s="16">
        <f>MAX(0,(va!AP40-va!AO40))</f>
        <v>1</v>
      </c>
      <c r="AP44" s="16">
        <f>MAX(0,(va!AQ40-va!AP40))</f>
        <v>1</v>
      </c>
      <c r="AQ44" s="16">
        <f>MAX(0,(va!AR40-va!AQ40))</f>
        <v>0</v>
      </c>
      <c r="AR44" s="16">
        <f>MAX(0,(va!AS40-va!AR40))</f>
        <v>5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2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2</v>
      </c>
      <c r="AY44" s="16">
        <f>MAX(0,(va!AZ40-va!AY40))</f>
        <v>1</v>
      </c>
      <c r="AZ44" s="16">
        <f>MAX(0,(va!BA40-va!AZ40))</f>
        <v>0</v>
      </c>
      <c r="BA44" s="16">
        <f>MAX(0,(va!BB40-va!BA40))</f>
        <v>1</v>
      </c>
      <c r="BB44" s="16">
        <f>MAX(0,(va!BC40-va!BB40))</f>
        <v>2</v>
      </c>
      <c r="BC44" s="16">
        <f>MAX(0,(va!BD40-va!BC40))</f>
        <v>1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3</v>
      </c>
      <c r="BG44" s="16">
        <f>MAX(0,(va!BH40-va!BG40))</f>
        <v>4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4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11</v>
      </c>
      <c r="BO44" s="16">
        <f>MAX(0,(va!BP40-va!BO40))</f>
        <v>8</v>
      </c>
      <c r="BP44" s="16">
        <f>MAX(0,(va!BQ40-va!BP40))</f>
        <v>2</v>
      </c>
      <c r="BQ44" s="16">
        <f>MAX(0,(va!BR40-va!BQ40))</f>
        <v>40</v>
      </c>
      <c r="BR44" s="16">
        <f>MAX(0,(va!BS40-va!BR40))</f>
        <v>5</v>
      </c>
      <c r="BS44" s="16">
        <f>MAX(0,(va!BT40-va!BS40))</f>
        <v>0</v>
      </c>
      <c r="BT44" s="16">
        <f>MAX(0,(va!BU40-va!BT40))</f>
        <v>0</v>
      </c>
      <c r="BU44" s="16">
        <f>MAX(0,(va!BV40-va!BU40))</f>
        <v>0</v>
      </c>
      <c r="BV44" s="16">
        <f>MAX(0,(va!BW40-va!BV40))</f>
        <v>0</v>
      </c>
      <c r="BW44" s="16">
        <f>MAX(0,(va!BX40-va!BW40))</f>
        <v>0</v>
      </c>
      <c r="BX44" s="16">
        <f>MAX(0,(va!BY40-va!BX40))</f>
        <v>0</v>
      </c>
      <c r="BY44" s="16">
        <f>MAX(0,(va!BZ40-va!BY40))</f>
        <v>0</v>
      </c>
      <c r="BZ44" s="16">
        <f>MAX(0,(va!CA40-va!BZ40))</f>
        <v>0</v>
      </c>
      <c r="CA44" s="16">
        <f>MAX(0,(va!CB40-va!CA40))</f>
        <v>0</v>
      </c>
      <c r="CB44" s="16">
        <f>MAX(0,(va!CC40-va!CB40))</f>
        <v>0</v>
      </c>
      <c r="CC44" s="16">
        <f>MAX(0,(va!CD40-va!CC40))</f>
        <v>0</v>
      </c>
      <c r="CD44" s="16">
        <f>MAX(0,(va!CE40-va!CD40))</f>
        <v>0</v>
      </c>
      <c r="CE44" s="16">
        <f>MAX(0,(va!CF40-va!CE40))</f>
        <v>0</v>
      </c>
      <c r="CF44" s="16">
        <f>MAX(0,(va!CG40-va!CF40))</f>
        <v>0</v>
      </c>
      <c r="CG44" s="16">
        <f>MAX(0,(va!CH40-va!CG40))</f>
        <v>0</v>
      </c>
      <c r="CH44" s="16">
        <f>MAX(0,(va!CI40-va!CH40))</f>
        <v>0</v>
      </c>
      <c r="CI44" s="16">
        <f>MAX(0,(va!CJ40-va!CI40))</f>
        <v>0</v>
      </c>
      <c r="CJ44" s="16">
        <f>MAX(0,(va!CK40-va!CJ40))</f>
        <v>0</v>
      </c>
      <c r="CK44" s="16">
        <f>MAX(0,(va!CL40-va!CK40))</f>
        <v>0</v>
      </c>
      <c r="CL44" s="16">
        <f>MAX(0,(va!CM40-va!CL40))</f>
        <v>0</v>
      </c>
      <c r="CM44" s="16">
        <f>MAX(0,(va!CN40-va!CM40))</f>
        <v>0</v>
      </c>
      <c r="CN44" s="16">
        <f>MAX(0,(va!CO40-va!CN40))</f>
        <v>0</v>
      </c>
      <c r="CO44" s="16">
        <f>MAX(0,(va!CP40-va!CO40))</f>
        <v>0</v>
      </c>
      <c r="CP44" s="16">
        <f>MAX(0,(va!CQ40-va!CP40))</f>
        <v>0</v>
      </c>
      <c r="CQ44" s="16">
        <f>MAX(0,(va!CR40-va!CQ40))</f>
        <v>0</v>
      </c>
      <c r="CR44" s="16">
        <f>MAX(0,(va!CS40-va!CR40))</f>
        <v>0</v>
      </c>
      <c r="CS44" s="16">
        <f>MAX(0,(va!CT40-va!CS40))</f>
        <v>0</v>
      </c>
      <c r="CT44" s="16">
        <f>MAX(0,(va!CU40-va!CT40))</f>
        <v>0</v>
      </c>
      <c r="CU44" s="16">
        <f>MAX(0,(va!CV40-va!CU40))</f>
        <v>0</v>
      </c>
      <c r="CV44" s="16">
        <f>MAX(0,(va!CW40-va!CV40))</f>
        <v>0</v>
      </c>
      <c r="CW44" s="16">
        <f>MAX(0,(va!CX40-va!CW40))</f>
        <v>0</v>
      </c>
    </row>
    <row r="45" spans="1:101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1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1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1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1</v>
      </c>
      <c r="BO45" s="16">
        <f>MAX(0,(va!BP41-va!BO41))</f>
        <v>1</v>
      </c>
      <c r="BP45" s="16">
        <f>MAX(0,(va!BQ41-va!BP41))</f>
        <v>1</v>
      </c>
      <c r="BQ45" s="16">
        <f>MAX(0,(va!BR41-va!BQ41))</f>
        <v>1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0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0</v>
      </c>
      <c r="CE45" s="16">
        <f>MAX(0,(va!CF41-va!CE41))</f>
        <v>0</v>
      </c>
      <c r="CF45" s="16">
        <f>MAX(0,(va!CG41-va!CF41))</f>
        <v>0</v>
      </c>
      <c r="CG45" s="16">
        <f>MAX(0,(va!CH41-va!CG41))</f>
        <v>0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0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0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0</v>
      </c>
      <c r="CV45" s="16">
        <f>MAX(0,(va!CW41-va!CV41))</f>
        <v>0</v>
      </c>
      <c r="CW45" s="16">
        <f>MAX(0,(va!CX41-va!CW41))</f>
        <v>0</v>
      </c>
    </row>
    <row r="46" spans="1:101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2</v>
      </c>
      <c r="Z46" s="16">
        <f>MAX(0,(va!AA42-va!Z42))</f>
        <v>0</v>
      </c>
      <c r="AA46" s="16">
        <f>MAX(0,(va!AB42-va!AA42))</f>
        <v>2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1</v>
      </c>
      <c r="AE46" s="16">
        <f>MAX(0,(va!AF42-va!AE42))</f>
        <v>11</v>
      </c>
      <c r="AF46" s="16">
        <f>MAX(0,(va!AG42-va!AF42))</f>
        <v>0</v>
      </c>
      <c r="AG46" s="16">
        <f>MAX(0,(va!AH42-va!AG42))</f>
        <v>2</v>
      </c>
      <c r="AH46" s="16">
        <f>MAX(0,(va!AI42-va!AH42))</f>
        <v>3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2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1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1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1</v>
      </c>
      <c r="AY46" s="16">
        <f>MAX(0,(va!AZ42-va!AY42))</f>
        <v>1</v>
      </c>
      <c r="AZ46" s="16">
        <f>MAX(0,(va!BA42-va!AZ42))</f>
        <v>4</v>
      </c>
      <c r="BA46" s="16">
        <f>MAX(0,(va!BB42-va!BA42))</f>
        <v>0</v>
      </c>
      <c r="BB46" s="16">
        <f>MAX(0,(va!BC42-va!BB42))</f>
        <v>15</v>
      </c>
      <c r="BC46" s="16">
        <f>MAX(0,(va!BD42-va!BC42))</f>
        <v>14</v>
      </c>
      <c r="BD46" s="16">
        <f>MAX(0,(va!BE42-va!BD42))</f>
        <v>13</v>
      </c>
      <c r="BE46" s="16">
        <f>MAX(0,(va!BF42-va!BE42))</f>
        <v>0</v>
      </c>
      <c r="BF46" s="16">
        <f>MAX(0,(va!BG42-va!BF42))</f>
        <v>11</v>
      </c>
      <c r="BG46" s="16">
        <f>MAX(0,(va!BH42-va!BG42))</f>
        <v>7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14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21</v>
      </c>
      <c r="BO46" s="16">
        <f>MAX(0,(va!BP42-va!BO42))</f>
        <v>3</v>
      </c>
      <c r="BP46" s="16">
        <f>MAX(0,(va!BQ42-va!BP42))</f>
        <v>4</v>
      </c>
      <c r="BQ46" s="16">
        <f>MAX(0,(va!BR42-va!BQ42))</f>
        <v>9</v>
      </c>
      <c r="BR46" s="16">
        <f>MAX(0,(va!BS42-va!BR42))</f>
        <v>3</v>
      </c>
      <c r="BS46" s="16">
        <f>MAX(0,(va!BT42-va!BS42))</f>
        <v>0</v>
      </c>
      <c r="BT46" s="16">
        <f>MAX(0,(va!BU42-va!BT42))</f>
        <v>0</v>
      </c>
      <c r="BU46" s="16">
        <f>MAX(0,(va!BV42-va!BU42))</f>
        <v>0</v>
      </c>
      <c r="BV46" s="16">
        <f>MAX(0,(va!BW42-va!BV42))</f>
        <v>0</v>
      </c>
      <c r="BW46" s="16">
        <f>MAX(0,(va!BX42-va!BW42))</f>
        <v>0</v>
      </c>
      <c r="BX46" s="16">
        <f>MAX(0,(va!BY42-va!BX42))</f>
        <v>0</v>
      </c>
      <c r="BY46" s="16">
        <f>MAX(0,(va!BZ42-va!BY42))</f>
        <v>0</v>
      </c>
      <c r="BZ46" s="16">
        <f>MAX(0,(va!CA42-va!BZ42))</f>
        <v>0</v>
      </c>
      <c r="CA46" s="16">
        <f>MAX(0,(va!CB42-va!CA42))</f>
        <v>0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0</v>
      </c>
      <c r="CE46" s="16">
        <f>MAX(0,(va!CF42-va!CE42))</f>
        <v>0</v>
      </c>
      <c r="CF46" s="16">
        <f>MAX(0,(va!CG42-va!CF42))</f>
        <v>0</v>
      </c>
      <c r="CG46" s="16">
        <f>MAX(0,(va!CH42-va!CG42))</f>
        <v>0</v>
      </c>
      <c r="CH46" s="16">
        <f>MAX(0,(va!CI42-va!CH42))</f>
        <v>0</v>
      </c>
      <c r="CI46" s="16">
        <f>MAX(0,(va!CJ42-va!CI42))</f>
        <v>0</v>
      </c>
      <c r="CJ46" s="16">
        <f>MAX(0,(va!CK42-va!CJ42))</f>
        <v>0</v>
      </c>
      <c r="CK46" s="16">
        <f>MAX(0,(va!CL42-va!CK42))</f>
        <v>0</v>
      </c>
      <c r="CL46" s="16">
        <f>MAX(0,(va!CM42-va!CL42))</f>
        <v>0</v>
      </c>
      <c r="CM46" s="16">
        <f>MAX(0,(va!CN42-va!CM42))</f>
        <v>0</v>
      </c>
      <c r="CN46" s="16">
        <f>MAX(0,(va!CO42-va!CN42))</f>
        <v>0</v>
      </c>
      <c r="CO46" s="16">
        <f>MAX(0,(va!CP42-va!CO42))</f>
        <v>0</v>
      </c>
      <c r="CP46" s="16">
        <f>MAX(0,(va!CQ42-va!CP42))</f>
        <v>0</v>
      </c>
      <c r="CQ46" s="16">
        <f>MAX(0,(va!CR42-va!CQ42))</f>
        <v>0</v>
      </c>
      <c r="CR46" s="16">
        <f>MAX(0,(va!CS42-va!CR42))</f>
        <v>0</v>
      </c>
      <c r="CS46" s="16">
        <f>MAX(0,(va!CT42-va!CS42))</f>
        <v>0</v>
      </c>
      <c r="CT46" s="16">
        <f>MAX(0,(va!CU42-va!CT42))</f>
        <v>0</v>
      </c>
      <c r="CU46" s="16">
        <f>MAX(0,(va!CV42-va!CU42))</f>
        <v>0</v>
      </c>
      <c r="CV46" s="16">
        <f>MAX(0,(va!CW42-va!CV42))</f>
        <v>0</v>
      </c>
      <c r="CW46" s="16">
        <f>MAX(0,(va!CX42-va!CW42))</f>
        <v>0</v>
      </c>
    </row>
    <row r="47" spans="1:101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1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4</v>
      </c>
      <c r="AE47" s="16">
        <f>MAX(0,(va!AF43-va!AE43))</f>
        <v>1</v>
      </c>
      <c r="AF47" s="16">
        <f>MAX(0,(va!AG43-va!AF43))</f>
        <v>0</v>
      </c>
      <c r="AG47" s="16">
        <f>MAX(0,(va!AH43-va!AG43))</f>
        <v>6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2</v>
      </c>
      <c r="AL47" s="16">
        <f>MAX(0,(va!AM43-va!AL43))</f>
        <v>0</v>
      </c>
      <c r="AM47" s="16">
        <f>MAX(0,(va!AN43-va!AM43))</f>
        <v>2</v>
      </c>
      <c r="AN47" s="16">
        <f>MAX(0,(va!AO43-va!AN43))</f>
        <v>1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22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1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1</v>
      </c>
      <c r="AY47" s="16">
        <f>MAX(0,(va!AZ43-va!AY43))</f>
        <v>1</v>
      </c>
      <c r="AZ47" s="16">
        <f>MAX(0,(va!BA43-va!AZ43))</f>
        <v>0</v>
      </c>
      <c r="BA47" s="16">
        <f>MAX(0,(va!BB43-va!BA43))</f>
        <v>1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2</v>
      </c>
      <c r="BF47" s="16">
        <f>MAX(0,(va!BG43-va!BF43))</f>
        <v>3</v>
      </c>
      <c r="BG47" s="16">
        <f>MAX(0,(va!BH43-va!BG43))</f>
        <v>3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2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2</v>
      </c>
      <c r="BN47" s="16">
        <f>MAX(0,(va!BO43-va!BN43))</f>
        <v>0</v>
      </c>
      <c r="BO47" s="16">
        <f>MAX(0,(va!BP43-va!BO43))</f>
        <v>8</v>
      </c>
      <c r="BP47" s="16">
        <f>MAX(0,(va!BQ43-va!BP43))</f>
        <v>6</v>
      </c>
      <c r="BQ47" s="16">
        <f>MAX(0,(va!BR43-va!BQ43))</f>
        <v>2</v>
      </c>
      <c r="BR47" s="16">
        <f>MAX(0,(va!BS43-va!BR43))</f>
        <v>0</v>
      </c>
      <c r="BS47" s="16">
        <f>MAX(0,(va!BT43-va!BS43))</f>
        <v>0</v>
      </c>
      <c r="BT47" s="16">
        <f>MAX(0,(va!BU43-va!BT43))</f>
        <v>0</v>
      </c>
      <c r="BU47" s="16">
        <f>MAX(0,(va!BV43-va!BU43))</f>
        <v>0</v>
      </c>
      <c r="BV47" s="16">
        <f>MAX(0,(va!BW43-va!BV43))</f>
        <v>0</v>
      </c>
      <c r="BW47" s="16">
        <f>MAX(0,(va!BX43-va!BW43))</f>
        <v>0</v>
      </c>
      <c r="BX47" s="16">
        <f>MAX(0,(va!BY43-va!BX43))</f>
        <v>0</v>
      </c>
      <c r="BY47" s="16">
        <f>MAX(0,(va!BZ43-va!BY43))</f>
        <v>0</v>
      </c>
      <c r="BZ47" s="16">
        <f>MAX(0,(va!CA43-va!BZ43))</f>
        <v>0</v>
      </c>
      <c r="CA47" s="16">
        <f>MAX(0,(va!CB43-va!CA43))</f>
        <v>0</v>
      </c>
      <c r="CB47" s="16">
        <f>MAX(0,(va!CC43-va!CB43))</f>
        <v>0</v>
      </c>
      <c r="CC47" s="16">
        <f>MAX(0,(va!CD43-va!CC43))</f>
        <v>0</v>
      </c>
      <c r="CD47" s="16">
        <f>MAX(0,(va!CE43-va!CD43))</f>
        <v>0</v>
      </c>
      <c r="CE47" s="16">
        <f>MAX(0,(va!CF43-va!CE43))</f>
        <v>0</v>
      </c>
      <c r="CF47" s="16">
        <f>MAX(0,(va!CG43-va!CF43))</f>
        <v>0</v>
      </c>
      <c r="CG47" s="16">
        <f>MAX(0,(va!CH43-va!CG43))</f>
        <v>0</v>
      </c>
      <c r="CH47" s="16">
        <f>MAX(0,(va!CI43-va!CH43))</f>
        <v>0</v>
      </c>
      <c r="CI47" s="16">
        <f>MAX(0,(va!CJ43-va!CI43))</f>
        <v>0</v>
      </c>
      <c r="CJ47" s="16">
        <f>MAX(0,(va!CK43-va!CJ43))</f>
        <v>0</v>
      </c>
      <c r="CK47" s="16">
        <f>MAX(0,(va!CL43-va!CK43))</f>
        <v>0</v>
      </c>
      <c r="CL47" s="16">
        <f>MAX(0,(va!CM43-va!CL43))</f>
        <v>0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0</v>
      </c>
      <c r="CP47" s="16">
        <f>MAX(0,(va!CQ43-va!CP43))</f>
        <v>0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0</v>
      </c>
      <c r="CV47" s="16">
        <f>MAX(0,(va!CW43-va!CV43))</f>
        <v>0</v>
      </c>
      <c r="CW47" s="16">
        <f>MAX(0,(va!CX43-va!CW43))</f>
        <v>0</v>
      </c>
    </row>
    <row r="48" spans="1:101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2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3</v>
      </c>
      <c r="AH48" s="16">
        <f>MAX(0,(va!AI44-va!AH44))</f>
        <v>0</v>
      </c>
      <c r="AI48" s="16">
        <f>MAX(0,(va!AJ44-va!AI44))</f>
        <v>2</v>
      </c>
      <c r="AJ48" s="16">
        <f>MAX(0,(va!AK44-va!AJ44))</f>
        <v>1</v>
      </c>
      <c r="AK48" s="16">
        <f>MAX(0,(va!AL44-va!AK44))</f>
        <v>2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1</v>
      </c>
      <c r="AP48" s="16">
        <f>MAX(0,(va!AQ44-va!AP44))</f>
        <v>2</v>
      </c>
      <c r="AQ48" s="16">
        <f>MAX(0,(va!AR44-va!AQ44))</f>
        <v>0</v>
      </c>
      <c r="AR48" s="16">
        <f>MAX(0,(va!AS44-va!AR44))</f>
        <v>4</v>
      </c>
      <c r="AS48" s="16">
        <f>MAX(0,(va!AT44-va!AS44))</f>
        <v>0</v>
      </c>
      <c r="AT48" s="16">
        <f>MAX(0,(va!AU44-va!AT44))</f>
        <v>2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4</v>
      </c>
      <c r="AY48" s="16">
        <f>MAX(0,(va!AZ44-va!AY44))</f>
        <v>2</v>
      </c>
      <c r="AZ48" s="16">
        <f>MAX(0,(va!BA44-va!AZ44))</f>
        <v>5</v>
      </c>
      <c r="BA48" s="16">
        <f>MAX(0,(va!BB44-va!BA44))</f>
        <v>1</v>
      </c>
      <c r="BB48" s="16">
        <f>MAX(0,(va!BC44-va!BB44))</f>
        <v>3</v>
      </c>
      <c r="BC48" s="16">
        <f>MAX(0,(va!BD44-va!BC44))</f>
        <v>1</v>
      </c>
      <c r="BD48" s="16">
        <f>MAX(0,(va!BE44-va!BD44))</f>
        <v>0</v>
      </c>
      <c r="BE48" s="16">
        <f>MAX(0,(va!BF44-va!BE44))</f>
        <v>2</v>
      </c>
      <c r="BF48" s="16">
        <f>MAX(0,(va!BG44-va!BF44))</f>
        <v>2</v>
      </c>
      <c r="BG48" s="16">
        <f>MAX(0,(va!BH44-va!BG44))</f>
        <v>5</v>
      </c>
      <c r="BH48" s="16">
        <f>MAX(0,(va!BI44-va!BH44))</f>
        <v>3</v>
      </c>
      <c r="BI48" s="16">
        <f>MAX(0,(va!BJ44-va!BI44))</f>
        <v>1</v>
      </c>
      <c r="BJ48" s="16">
        <f>MAX(0,(va!BK44-va!BJ44))</f>
        <v>4</v>
      </c>
      <c r="BK48" s="16">
        <f>MAX(0,(va!BL44-va!BK44))</f>
        <v>1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7</v>
      </c>
      <c r="BO48" s="16">
        <f>MAX(0,(va!BP44-va!BO44))</f>
        <v>5</v>
      </c>
      <c r="BP48" s="16">
        <f>MAX(0,(va!BQ44-va!BP44))</f>
        <v>3</v>
      </c>
      <c r="BQ48" s="16">
        <f>MAX(0,(va!BR44-va!BQ44))</f>
        <v>4</v>
      </c>
      <c r="BR48" s="16">
        <f>MAX(0,(va!BS44-va!BR44))</f>
        <v>2</v>
      </c>
      <c r="BS48" s="16">
        <f>MAX(0,(va!BT44-va!BS44))</f>
        <v>0</v>
      </c>
      <c r="BT48" s="16">
        <f>MAX(0,(va!BU44-va!BT44))</f>
        <v>0</v>
      </c>
      <c r="BU48" s="16">
        <f>MAX(0,(va!BV44-va!BU44))</f>
        <v>0</v>
      </c>
      <c r="BV48" s="16">
        <f>MAX(0,(va!BW44-va!BV44))</f>
        <v>0</v>
      </c>
      <c r="BW48" s="16">
        <f>MAX(0,(va!BX44-va!BW44))</f>
        <v>0</v>
      </c>
      <c r="BX48" s="16">
        <f>MAX(0,(va!BY44-va!BX44))</f>
        <v>0</v>
      </c>
      <c r="BY48" s="16">
        <f>MAX(0,(va!BZ44-va!BY44))</f>
        <v>0</v>
      </c>
      <c r="BZ48" s="16">
        <f>MAX(0,(va!CA44-va!BZ44))</f>
        <v>0</v>
      </c>
      <c r="CA48" s="16">
        <f>MAX(0,(va!CB44-va!CA44))</f>
        <v>0</v>
      </c>
      <c r="CB48" s="16">
        <f>MAX(0,(va!CC44-va!CB44))</f>
        <v>0</v>
      </c>
      <c r="CC48" s="16">
        <f>MAX(0,(va!CD44-va!CC44))</f>
        <v>0</v>
      </c>
      <c r="CD48" s="16">
        <f>MAX(0,(va!CE44-va!CD44))</f>
        <v>0</v>
      </c>
      <c r="CE48" s="16">
        <f>MAX(0,(va!CF44-va!CE44))</f>
        <v>0</v>
      </c>
      <c r="CF48" s="16">
        <f>MAX(0,(va!CG44-va!CF44))</f>
        <v>0</v>
      </c>
      <c r="CG48" s="16">
        <f>MAX(0,(va!CH44-va!CG44))</f>
        <v>0</v>
      </c>
      <c r="CH48" s="16">
        <f>MAX(0,(va!CI44-va!CH44))</f>
        <v>0</v>
      </c>
      <c r="CI48" s="16">
        <f>MAX(0,(va!CJ44-va!CI44))</f>
        <v>0</v>
      </c>
      <c r="CJ48" s="16">
        <f>MAX(0,(va!CK44-va!CJ44))</f>
        <v>0</v>
      </c>
      <c r="CK48" s="16">
        <f>MAX(0,(va!CL44-va!CK44))</f>
        <v>0</v>
      </c>
      <c r="CL48" s="16">
        <f>MAX(0,(va!CM44-va!CL44))</f>
        <v>0</v>
      </c>
      <c r="CM48" s="16">
        <f>MAX(0,(va!CN44-va!CM44))</f>
        <v>0</v>
      </c>
      <c r="CN48" s="16">
        <f>MAX(0,(va!CO44-va!CN44))</f>
        <v>0</v>
      </c>
      <c r="CO48" s="16">
        <f>MAX(0,(va!CP44-va!CO44))</f>
        <v>0</v>
      </c>
      <c r="CP48" s="16">
        <f>MAX(0,(va!CQ44-va!CP44))</f>
        <v>0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0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</row>
    <row r="49" spans="1:101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2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3</v>
      </c>
      <c r="AF49" s="16">
        <f>MAX(0,(va!AG45-va!AF45))</f>
        <v>0</v>
      </c>
      <c r="AG49" s="16">
        <f>MAX(0,(va!AH45-va!AG45))</f>
        <v>3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3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2</v>
      </c>
      <c r="AP49" s="16">
        <f>MAX(0,(va!AQ45-va!AP45))</f>
        <v>2</v>
      </c>
      <c r="AQ49" s="16">
        <f>MAX(0,(va!AR45-va!AQ45))</f>
        <v>0</v>
      </c>
      <c r="AR49" s="16">
        <f>MAX(0,(va!AS45-va!AR45))</f>
        <v>4</v>
      </c>
      <c r="AS49" s="16">
        <f>MAX(0,(va!AT45-va!AS45))</f>
        <v>1</v>
      </c>
      <c r="AT49" s="16">
        <f>MAX(0,(va!AU45-va!AT45))</f>
        <v>2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4</v>
      </c>
      <c r="AY49" s="16">
        <f>MAX(0,(va!AZ45-va!AY45))</f>
        <v>3</v>
      </c>
      <c r="AZ49" s="16">
        <f>MAX(0,(va!BA45-va!AZ45))</f>
        <v>5</v>
      </c>
      <c r="BA49" s="16">
        <f>MAX(0,(va!BB45-va!BA45))</f>
        <v>0</v>
      </c>
      <c r="BB49" s="16">
        <f>MAX(0,(va!BC45-va!BB45))</f>
        <v>4</v>
      </c>
      <c r="BC49" s="16">
        <f>MAX(0,(va!BD45-va!BC45))</f>
        <v>1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2</v>
      </c>
      <c r="BG49" s="16">
        <f>MAX(0,(va!BH45-va!BG45))</f>
        <v>15</v>
      </c>
      <c r="BH49" s="16">
        <f>MAX(0,(va!BI45-va!BH45))</f>
        <v>5</v>
      </c>
      <c r="BI49" s="16">
        <f>MAX(0,(va!BJ45-va!BI45))</f>
        <v>4</v>
      </c>
      <c r="BJ49" s="16">
        <f>MAX(0,(va!BK45-va!BJ45))</f>
        <v>0</v>
      </c>
      <c r="BK49" s="16">
        <f>MAX(0,(va!BL45-va!BK45))</f>
        <v>3</v>
      </c>
      <c r="BL49" s="16">
        <f>MAX(0,(va!BM45-va!BL45))</f>
        <v>0</v>
      </c>
      <c r="BM49" s="16">
        <f>MAX(0,(va!BN45-va!BM45))</f>
        <v>2</v>
      </c>
      <c r="BN49" s="16">
        <f>MAX(0,(va!BO45-va!BN45))</f>
        <v>8</v>
      </c>
      <c r="BO49" s="16">
        <f>MAX(0,(va!BP45-va!BO45))</f>
        <v>5</v>
      </c>
      <c r="BP49" s="16">
        <f>MAX(0,(va!BQ45-va!BP45))</f>
        <v>11</v>
      </c>
      <c r="BQ49" s="16">
        <f>MAX(0,(va!BR45-va!BQ45))</f>
        <v>6</v>
      </c>
      <c r="BR49" s="16">
        <f>MAX(0,(va!BS45-va!BR45))</f>
        <v>9</v>
      </c>
      <c r="BS49" s="16">
        <f>MAX(0,(va!BT45-va!BS45))</f>
        <v>0</v>
      </c>
      <c r="BT49" s="16">
        <f>MAX(0,(va!BU45-va!BT45))</f>
        <v>0</v>
      </c>
      <c r="BU49" s="16">
        <f>MAX(0,(va!BV45-va!BU45))</f>
        <v>0</v>
      </c>
      <c r="BV49" s="16">
        <f>MAX(0,(va!BW45-va!BV45))</f>
        <v>0</v>
      </c>
      <c r="BW49" s="16">
        <f>MAX(0,(va!BX45-va!BW45))</f>
        <v>0</v>
      </c>
      <c r="BX49" s="16">
        <f>MAX(0,(va!BY45-va!BX45))</f>
        <v>0</v>
      </c>
      <c r="BY49" s="16">
        <f>MAX(0,(va!BZ45-va!BY45))</f>
        <v>0</v>
      </c>
      <c r="BZ49" s="16">
        <f>MAX(0,(va!CA45-va!BZ45))</f>
        <v>0</v>
      </c>
      <c r="CA49" s="16">
        <f>MAX(0,(va!CB45-va!CA45))</f>
        <v>0</v>
      </c>
      <c r="CB49" s="16">
        <f>MAX(0,(va!CC45-va!CB45))</f>
        <v>0</v>
      </c>
      <c r="CC49" s="16">
        <f>MAX(0,(va!CD45-va!CC45))</f>
        <v>0</v>
      </c>
      <c r="CD49" s="16">
        <f>MAX(0,(va!CE45-va!CD45))</f>
        <v>0</v>
      </c>
      <c r="CE49" s="16">
        <f>MAX(0,(va!CF45-va!CE45))</f>
        <v>0</v>
      </c>
      <c r="CF49" s="16">
        <f>MAX(0,(va!CG45-va!CF45))</f>
        <v>0</v>
      </c>
      <c r="CG49" s="16">
        <f>MAX(0,(va!CH45-va!CG45))</f>
        <v>0</v>
      </c>
      <c r="CH49" s="16">
        <f>MAX(0,(va!CI45-va!CH45))</f>
        <v>0</v>
      </c>
      <c r="CI49" s="16">
        <f>MAX(0,(va!CJ45-va!CI45))</f>
        <v>0</v>
      </c>
      <c r="CJ49" s="16">
        <f>MAX(0,(va!CK45-va!CJ45))</f>
        <v>0</v>
      </c>
      <c r="CK49" s="16">
        <f>MAX(0,(va!CL45-va!CK45))</f>
        <v>0</v>
      </c>
      <c r="CL49" s="16">
        <f>MAX(0,(va!CM45-va!CL45))</f>
        <v>0</v>
      </c>
      <c r="CM49" s="16">
        <f>MAX(0,(va!CN45-va!CM45))</f>
        <v>0</v>
      </c>
      <c r="CN49" s="16">
        <f>MAX(0,(va!CO45-va!CN45))</f>
        <v>0</v>
      </c>
      <c r="CO49" s="16">
        <f>MAX(0,(va!CP45-va!CO45))</f>
        <v>0</v>
      </c>
      <c r="CP49" s="16">
        <f>MAX(0,(va!CQ45-va!CP45))</f>
        <v>0</v>
      </c>
      <c r="CQ49" s="16">
        <f>MAX(0,(va!CR45-va!CQ45))</f>
        <v>0</v>
      </c>
      <c r="CR49" s="16">
        <f>MAX(0,(va!CS45-va!CR45))</f>
        <v>0</v>
      </c>
      <c r="CS49" s="16">
        <f>MAX(0,(va!CT45-va!CS45))</f>
        <v>0</v>
      </c>
      <c r="CT49" s="16">
        <f>MAX(0,(va!CU45-va!CT45))</f>
        <v>0</v>
      </c>
      <c r="CU49" s="16">
        <f>MAX(0,(va!CV45-va!CU45))</f>
        <v>0</v>
      </c>
      <c r="CV49" s="16">
        <f>MAX(0,(va!CW45-va!CV45))</f>
        <v>0</v>
      </c>
      <c r="CW49" s="16">
        <f>MAX(0,(va!CX45-va!CW45))</f>
        <v>0</v>
      </c>
    </row>
    <row r="50" spans="1:101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10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1</v>
      </c>
      <c r="AJ50" s="16">
        <f>MAX(0,(va!AK46-va!AJ46))</f>
        <v>0</v>
      </c>
      <c r="AK50" s="16">
        <f>MAX(0,(va!AL46-va!AK46))</f>
        <v>1</v>
      </c>
      <c r="AL50" s="16">
        <f>MAX(0,(va!AM46-va!AL46))</f>
        <v>2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2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1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  <c r="BT50" s="16">
        <f>MAX(0,(va!BU46-va!BT46))</f>
        <v>0</v>
      </c>
      <c r="BU50" s="16">
        <f>MAX(0,(va!BV46-va!BU46))</f>
        <v>0</v>
      </c>
      <c r="BV50" s="16">
        <f>MAX(0,(va!BW46-va!BV46))</f>
        <v>0</v>
      </c>
      <c r="BW50" s="16">
        <f>MAX(0,(va!BX46-va!BW46))</f>
        <v>0</v>
      </c>
      <c r="BX50" s="16">
        <f>MAX(0,(va!BY46-va!BX46))</f>
        <v>0</v>
      </c>
      <c r="BY50" s="16">
        <f>MAX(0,(va!BZ46-va!BY46))</f>
        <v>0</v>
      </c>
      <c r="BZ50" s="16">
        <f>MAX(0,(va!CA46-va!BZ46))</f>
        <v>0</v>
      </c>
      <c r="CA50" s="16">
        <f>MAX(0,(va!CB46-va!CA46))</f>
        <v>0</v>
      </c>
      <c r="CB50" s="16">
        <f>MAX(0,(va!CC46-va!CB46))</f>
        <v>0</v>
      </c>
      <c r="CC50" s="16">
        <f>MAX(0,(va!CD46-va!CC46))</f>
        <v>0</v>
      </c>
      <c r="CD50" s="16">
        <f>MAX(0,(va!CE46-va!CD46))</f>
        <v>0</v>
      </c>
      <c r="CE50" s="16">
        <f>MAX(0,(va!CF46-va!CE46))</f>
        <v>0</v>
      </c>
      <c r="CF50" s="16">
        <f>MAX(0,(va!CG46-va!CF46))</f>
        <v>0</v>
      </c>
      <c r="CG50" s="16">
        <f>MAX(0,(va!CH46-va!CG46))</f>
        <v>0</v>
      </c>
      <c r="CH50" s="16">
        <f>MAX(0,(va!CI46-va!CH46))</f>
        <v>0</v>
      </c>
      <c r="CI50" s="16">
        <f>MAX(0,(va!CJ46-va!CI46))</f>
        <v>0</v>
      </c>
      <c r="CJ50" s="16">
        <f>MAX(0,(va!CK46-va!CJ46))</f>
        <v>0</v>
      </c>
      <c r="CK50" s="16">
        <f>MAX(0,(va!CL46-va!CK46))</f>
        <v>0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0</v>
      </c>
      <c r="CP50" s="16">
        <f>MAX(0,(va!CQ46-va!CP46))</f>
        <v>0</v>
      </c>
      <c r="CQ50" s="16">
        <f>MAX(0,(va!CR46-va!CQ46))</f>
        <v>0</v>
      </c>
      <c r="CR50" s="16">
        <f>MAX(0,(va!CS46-va!CR46))</f>
        <v>0</v>
      </c>
      <c r="CS50" s="16">
        <f>MAX(0,(va!CT46-va!CS46))</f>
        <v>0</v>
      </c>
      <c r="CT50" s="16">
        <f>MAX(0,(va!CU46-va!CT46))</f>
        <v>0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0</v>
      </c>
    </row>
    <row r="51" spans="1:101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0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0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0</v>
      </c>
      <c r="CG51" s="16">
        <f>MAX(0,(va!CH47-va!CG47))</f>
        <v>0</v>
      </c>
      <c r="CH51" s="16">
        <f>MAX(0,(va!CI47-va!CH47))</f>
        <v>0</v>
      </c>
      <c r="CI51" s="16">
        <f>MAX(0,(va!CJ47-va!CI47))</f>
        <v>0</v>
      </c>
      <c r="CJ51" s="16">
        <f>MAX(0,(va!CK47-va!CJ47))</f>
        <v>0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0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0</v>
      </c>
      <c r="CT51" s="16">
        <f>MAX(0,(va!CU47-va!CT47))</f>
        <v>0</v>
      </c>
      <c r="CU51" s="16">
        <f>MAX(0,(va!CV47-va!CU47))</f>
        <v>0</v>
      </c>
      <c r="CV51" s="16">
        <f>MAX(0,(va!CW47-va!CV47))</f>
        <v>0</v>
      </c>
      <c r="CW51" s="16">
        <f>MAX(0,(va!CX47-va!CW47))</f>
        <v>0</v>
      </c>
    </row>
    <row r="52" spans="1:101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1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1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1</v>
      </c>
      <c r="AP52" s="16">
        <f>MAX(0,(va!AQ48-va!AP48))</f>
        <v>1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1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2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  <c r="BT52" s="16">
        <f>MAX(0,(va!BU48-va!BT48))</f>
        <v>0</v>
      </c>
      <c r="BU52" s="16">
        <f>MAX(0,(va!BV48-va!BU48))</f>
        <v>0</v>
      </c>
      <c r="BV52" s="16">
        <f>MAX(0,(va!BW48-va!BV48))</f>
        <v>0</v>
      </c>
      <c r="BW52" s="16">
        <f>MAX(0,(va!BX48-va!BW48))</f>
        <v>0</v>
      </c>
      <c r="BX52" s="16">
        <f>MAX(0,(va!BY48-va!BX48))</f>
        <v>0</v>
      </c>
      <c r="BY52" s="16">
        <f>MAX(0,(va!BZ48-va!BY48))</f>
        <v>0</v>
      </c>
      <c r="BZ52" s="16">
        <f>MAX(0,(va!CA48-va!BZ48))</f>
        <v>0</v>
      </c>
      <c r="CA52" s="16">
        <f>MAX(0,(va!CB48-va!CA48))</f>
        <v>0</v>
      </c>
      <c r="CB52" s="16">
        <f>MAX(0,(va!CC48-va!CB48))</f>
        <v>0</v>
      </c>
      <c r="CC52" s="16">
        <f>MAX(0,(va!CD48-va!CC48))</f>
        <v>0</v>
      </c>
      <c r="CD52" s="16">
        <f>MAX(0,(va!CE48-va!CD48))</f>
        <v>0</v>
      </c>
      <c r="CE52" s="16">
        <f>MAX(0,(va!CF48-va!CE48))</f>
        <v>0</v>
      </c>
      <c r="CF52" s="16">
        <f>MAX(0,(va!CG48-va!CF48))</f>
        <v>0</v>
      </c>
      <c r="CG52" s="16">
        <f>MAX(0,(va!CH48-va!CG48))</f>
        <v>0</v>
      </c>
      <c r="CH52" s="16">
        <f>MAX(0,(va!CI48-va!CH48))</f>
        <v>0</v>
      </c>
      <c r="CI52" s="16">
        <f>MAX(0,(va!CJ48-va!CI48))</f>
        <v>0</v>
      </c>
      <c r="CJ52" s="16">
        <f>MAX(0,(va!CK48-va!CJ48))</f>
        <v>0</v>
      </c>
      <c r="CK52" s="16">
        <f>MAX(0,(va!CL48-va!CK48))</f>
        <v>0</v>
      </c>
      <c r="CL52" s="16">
        <f>MAX(0,(va!CM48-va!CL48))</f>
        <v>0</v>
      </c>
      <c r="CM52" s="16">
        <f>MAX(0,(va!CN48-va!CM48))</f>
        <v>0</v>
      </c>
      <c r="CN52" s="16">
        <f>MAX(0,(va!CO48-va!CN48))</f>
        <v>0</v>
      </c>
      <c r="CO52" s="16">
        <f>MAX(0,(va!CP48-va!CO48))</f>
        <v>0</v>
      </c>
      <c r="CP52" s="16">
        <f>MAX(0,(va!CQ48-va!CP48))</f>
        <v>0</v>
      </c>
      <c r="CQ52" s="16">
        <f>MAX(0,(va!CR48-va!CQ48))</f>
        <v>0</v>
      </c>
      <c r="CR52" s="16">
        <f>MAX(0,(va!CS48-va!CR48))</f>
        <v>0</v>
      </c>
      <c r="CS52" s="16">
        <f>MAX(0,(va!CT48-va!CS48))</f>
        <v>0</v>
      </c>
      <c r="CT52" s="16">
        <f>MAX(0,(va!CU48-va!CT48))</f>
        <v>0</v>
      </c>
      <c r="CU52" s="16">
        <f>MAX(0,(va!CV48-va!CU48))</f>
        <v>0</v>
      </c>
      <c r="CV52" s="16">
        <f>MAX(0,(va!CW48-va!CV48))</f>
        <v>0</v>
      </c>
      <c r="CW52" s="16">
        <f>MAX(0,(va!CX48-va!CW48))</f>
        <v>0</v>
      </c>
    </row>
    <row r="53" spans="1:101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1</v>
      </c>
      <c r="AL53" s="16">
        <f>MAX(0,(va!AM49-va!AL49))</f>
        <v>0</v>
      </c>
      <c r="AM53" s="16">
        <f>MAX(0,(va!AN49-va!AM49))</f>
        <v>1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1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1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0</v>
      </c>
      <c r="BT53" s="16">
        <f>MAX(0,(va!BU49-va!BT49))</f>
        <v>0</v>
      </c>
      <c r="BU53" s="16">
        <f>MAX(0,(va!BV49-va!BU49))</f>
        <v>0</v>
      </c>
      <c r="BV53" s="16">
        <f>MAX(0,(va!BW49-va!BV49))</f>
        <v>0</v>
      </c>
      <c r="BW53" s="16">
        <f>MAX(0,(va!BX49-va!BW49))</f>
        <v>0</v>
      </c>
      <c r="BX53" s="16">
        <f>MAX(0,(va!BY49-va!BX49))</f>
        <v>0</v>
      </c>
      <c r="BY53" s="16">
        <f>MAX(0,(va!BZ49-va!BY49))</f>
        <v>0</v>
      </c>
      <c r="BZ53" s="16">
        <f>MAX(0,(va!CA49-va!BZ49))</f>
        <v>0</v>
      </c>
      <c r="CA53" s="16">
        <f>MAX(0,(va!CB49-va!CA49))</f>
        <v>0</v>
      </c>
      <c r="CB53" s="16">
        <f>MAX(0,(va!CC49-va!CB49))</f>
        <v>0</v>
      </c>
      <c r="CC53" s="16">
        <f>MAX(0,(va!CD49-va!CC49))</f>
        <v>0</v>
      </c>
      <c r="CD53" s="16">
        <f>MAX(0,(va!CE49-va!CD49))</f>
        <v>0</v>
      </c>
      <c r="CE53" s="16">
        <f>MAX(0,(va!CF49-va!CE49))</f>
        <v>0</v>
      </c>
      <c r="CF53" s="16">
        <f>MAX(0,(va!CG49-va!CF49))</f>
        <v>0</v>
      </c>
      <c r="CG53" s="16">
        <f>MAX(0,(va!CH49-va!CG49))</f>
        <v>0</v>
      </c>
      <c r="CH53" s="16">
        <f>MAX(0,(va!CI49-va!CH49))</f>
        <v>0</v>
      </c>
      <c r="CI53" s="16">
        <f>MAX(0,(va!CJ49-va!CI49))</f>
        <v>0</v>
      </c>
      <c r="CJ53" s="16">
        <f>MAX(0,(va!CK49-va!CJ49))</f>
        <v>0</v>
      </c>
      <c r="CK53" s="16">
        <f>MAX(0,(va!CL49-va!CK49))</f>
        <v>0</v>
      </c>
      <c r="CL53" s="16">
        <f>MAX(0,(va!CM49-va!CL49))</f>
        <v>0</v>
      </c>
      <c r="CM53" s="16">
        <f>MAX(0,(va!CN49-va!CM49))</f>
        <v>0</v>
      </c>
      <c r="CN53" s="16">
        <f>MAX(0,(va!CO49-va!CN49))</f>
        <v>0</v>
      </c>
      <c r="CO53" s="16">
        <f>MAX(0,(va!CP49-va!CO49))</f>
        <v>0</v>
      </c>
      <c r="CP53" s="16">
        <f>MAX(0,(va!CQ49-va!CP49))</f>
        <v>0</v>
      </c>
      <c r="CQ53" s="16">
        <f>MAX(0,(va!CR49-va!CQ49))</f>
        <v>0</v>
      </c>
      <c r="CR53" s="16">
        <f>MAX(0,(va!CS49-va!CR49))</f>
        <v>0</v>
      </c>
      <c r="CS53" s="16">
        <f>MAX(0,(va!CT49-va!CS49))</f>
        <v>0</v>
      </c>
      <c r="CT53" s="16">
        <f>MAX(0,(va!CU49-va!CT49))</f>
        <v>0</v>
      </c>
      <c r="CU53" s="16">
        <f>MAX(0,(va!CV49-va!CU49))</f>
        <v>0</v>
      </c>
      <c r="CV53" s="16">
        <f>MAX(0,(va!CW49-va!CV49))</f>
        <v>0</v>
      </c>
      <c r="CW53" s="16">
        <f>MAX(0,(va!CX49-va!CW49))</f>
        <v>0</v>
      </c>
    </row>
    <row r="54" spans="1:101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4</v>
      </c>
      <c r="AA54" s="16">
        <f>MAX(0,(va!AB50-va!AA50))</f>
        <v>9</v>
      </c>
      <c r="AB54" s="16">
        <f>MAX(0,(va!AC50-va!AB50))</f>
        <v>5</v>
      </c>
      <c r="AC54" s="16">
        <f>MAX(0,(va!AD50-va!AC50))</f>
        <v>9</v>
      </c>
      <c r="AD54" s="16">
        <f>MAX(0,(va!AE50-va!AD50))</f>
        <v>10</v>
      </c>
      <c r="AE54" s="16">
        <f>MAX(0,(va!AF50-va!AE50))</f>
        <v>0</v>
      </c>
      <c r="AF54" s="16">
        <f>MAX(0,(va!AG50-va!AF50))</f>
        <v>7</v>
      </c>
      <c r="AG54" s="16">
        <f>MAX(0,(va!AH50-va!AG50))</f>
        <v>17</v>
      </c>
      <c r="AH54" s="16">
        <f>MAX(0,(va!AI50-va!AH50))</f>
        <v>24</v>
      </c>
      <c r="AI54" s="16">
        <f>MAX(0,(va!AJ50-va!AI50))</f>
        <v>46</v>
      </c>
      <c r="AJ54" s="16">
        <f>MAX(0,(va!AK50-va!AJ50))</f>
        <v>41</v>
      </c>
      <c r="AK54" s="16">
        <f>MAX(0,(va!AL50-va!AK50))</f>
        <v>8</v>
      </c>
      <c r="AL54" s="16">
        <f>MAX(0,(va!AM50-va!AL50))</f>
        <v>28</v>
      </c>
      <c r="AM54" s="16">
        <f>MAX(0,(va!AN50-va!AM50))</f>
        <v>6</v>
      </c>
      <c r="AN54" s="16">
        <f>MAX(0,(va!AO50-va!AN50))</f>
        <v>35</v>
      </c>
      <c r="AO54" s="16">
        <f>MAX(0,(va!AP50-va!AO50))</f>
        <v>39</v>
      </c>
      <c r="AP54" s="16">
        <f>MAX(0,(va!AQ50-va!AP50))</f>
        <v>50</v>
      </c>
      <c r="AQ54" s="16">
        <f>MAX(0,(va!AR50-va!AQ50))</f>
        <v>47</v>
      </c>
      <c r="AR54" s="16">
        <f>MAX(0,(va!AS50-va!AR50))</f>
        <v>25</v>
      </c>
      <c r="AS54" s="16">
        <f>MAX(0,(va!AT50-va!AS50))</f>
        <v>4</v>
      </c>
      <c r="AT54" s="16">
        <f>MAX(0,(va!AU50-va!AT50))</f>
        <v>4</v>
      </c>
      <c r="AU54" s="16">
        <f>MAX(0,(va!AV50-va!AU50))</f>
        <v>30</v>
      </c>
      <c r="AV54" s="16">
        <f>MAX(0,(va!AW50-va!AV50))</f>
        <v>0</v>
      </c>
      <c r="AW54" s="16">
        <f>MAX(0,(va!AX50-va!AW50))</f>
        <v>33</v>
      </c>
      <c r="AX54" s="16">
        <f>MAX(0,(va!AY50-va!AX50))</f>
        <v>12</v>
      </c>
      <c r="AY54" s="16">
        <f>MAX(0,(va!AZ50-va!AY50))</f>
        <v>16</v>
      </c>
      <c r="AZ54" s="16">
        <f>MAX(0,(va!BA50-va!AZ50))</f>
        <v>6</v>
      </c>
      <c r="BA54" s="16">
        <f>MAX(0,(va!BB50-va!BA50))</f>
        <v>15</v>
      </c>
      <c r="BB54" s="16">
        <f>MAX(0,(va!BC50-va!BB50))</f>
        <v>48</v>
      </c>
      <c r="BC54" s="16">
        <f>MAX(0,(va!BD50-va!BC50))</f>
        <v>55</v>
      </c>
      <c r="BD54" s="16">
        <f>MAX(0,(va!BE50-va!BD50))</f>
        <v>20</v>
      </c>
      <c r="BE54" s="16">
        <f>MAX(0,(va!BF50-va!BE50))</f>
        <v>20</v>
      </c>
      <c r="BF54" s="16">
        <f>MAX(0,(va!BG50-va!BF50))</f>
        <v>2</v>
      </c>
      <c r="BG54" s="16">
        <f>MAX(0,(va!BH50-va!BG50))</f>
        <v>11</v>
      </c>
      <c r="BH54" s="16">
        <f>MAX(0,(va!BI50-va!BH50))</f>
        <v>8</v>
      </c>
      <c r="BI54" s="16">
        <f>MAX(0,(va!BJ50-va!BI50))</f>
        <v>0</v>
      </c>
      <c r="BJ54" s="16">
        <f>MAX(0,(va!BK50-va!BJ50))</f>
        <v>2</v>
      </c>
      <c r="BK54" s="16">
        <f>MAX(0,(va!BL50-va!BK50))</f>
        <v>11</v>
      </c>
      <c r="BL54" s="16">
        <f>MAX(0,(va!BM50-va!BL50))</f>
        <v>5</v>
      </c>
      <c r="BM54" s="16">
        <f>MAX(0,(va!BN50-va!BM50))</f>
        <v>4</v>
      </c>
      <c r="BN54" s="16">
        <f>MAX(0,(va!BO50-va!BN50))</f>
        <v>27</v>
      </c>
      <c r="BO54" s="16">
        <f>MAX(0,(va!BP50-va!BO50))</f>
        <v>22</v>
      </c>
      <c r="BP54" s="16">
        <f>MAX(0,(va!BQ50-va!BP50))</f>
        <v>27</v>
      </c>
      <c r="BQ54" s="16">
        <f>MAX(0,(va!BR50-va!BQ50))</f>
        <v>20</v>
      </c>
      <c r="BR54" s="16">
        <f>MAX(0,(va!BS50-va!BR50))</f>
        <v>36</v>
      </c>
      <c r="BS54" s="16">
        <f>MAX(0,(va!BT50-va!BS50))</f>
        <v>0</v>
      </c>
      <c r="BT54" s="16">
        <f>MAX(0,(va!BU50-va!BT50))</f>
        <v>0</v>
      </c>
      <c r="BU54" s="16">
        <f>MAX(0,(va!BV50-va!BU50))</f>
        <v>0</v>
      </c>
      <c r="BV54" s="16">
        <f>MAX(0,(va!BW50-va!BV50))</f>
        <v>0</v>
      </c>
      <c r="BW54" s="16">
        <f>MAX(0,(va!BX50-va!BW50))</f>
        <v>0</v>
      </c>
      <c r="BX54" s="16">
        <f>MAX(0,(va!BY50-va!BX50))</f>
        <v>0</v>
      </c>
      <c r="BY54" s="16">
        <f>MAX(0,(va!BZ50-va!BY50))</f>
        <v>0</v>
      </c>
      <c r="BZ54" s="16">
        <f>MAX(0,(va!CA50-va!BZ50))</f>
        <v>0</v>
      </c>
      <c r="CA54" s="16">
        <f>MAX(0,(va!CB50-va!CA50))</f>
        <v>0</v>
      </c>
      <c r="CB54" s="16">
        <f>MAX(0,(va!CC50-va!CB50))</f>
        <v>0</v>
      </c>
      <c r="CC54" s="16">
        <f>MAX(0,(va!CD50-va!CC50))</f>
        <v>0</v>
      </c>
      <c r="CD54" s="16">
        <f>MAX(0,(va!CE50-va!CD50))</f>
        <v>0</v>
      </c>
      <c r="CE54" s="16">
        <f>MAX(0,(va!CF50-va!CE50))</f>
        <v>0</v>
      </c>
      <c r="CF54" s="16">
        <f>MAX(0,(va!CG50-va!CF50))</f>
        <v>0</v>
      </c>
      <c r="CG54" s="16">
        <f>MAX(0,(va!CH50-va!CG50))</f>
        <v>0</v>
      </c>
      <c r="CH54" s="16">
        <f>MAX(0,(va!CI50-va!CH50))</f>
        <v>0</v>
      </c>
      <c r="CI54" s="16">
        <f>MAX(0,(va!CJ50-va!CI50))</f>
        <v>0</v>
      </c>
      <c r="CJ54" s="16">
        <f>MAX(0,(va!CK50-va!CJ50))</f>
        <v>0</v>
      </c>
      <c r="CK54" s="16">
        <f>MAX(0,(va!CL50-va!CK50))</f>
        <v>0</v>
      </c>
      <c r="CL54" s="16">
        <f>MAX(0,(va!CM50-va!CL50))</f>
        <v>0</v>
      </c>
      <c r="CM54" s="16">
        <f>MAX(0,(va!CN50-va!CM50))</f>
        <v>0</v>
      </c>
      <c r="CN54" s="16">
        <f>MAX(0,(va!CO50-va!CN50))</f>
        <v>0</v>
      </c>
      <c r="CO54" s="16">
        <f>MAX(0,(va!CP50-va!CO50))</f>
        <v>0</v>
      </c>
      <c r="CP54" s="16">
        <f>MAX(0,(va!CQ50-va!CP50))</f>
        <v>0</v>
      </c>
      <c r="CQ54" s="16">
        <f>MAX(0,(va!CR50-va!CQ50))</f>
        <v>0</v>
      </c>
      <c r="CR54" s="16">
        <f>MAX(0,(va!CS50-va!CR50))</f>
        <v>0</v>
      </c>
      <c r="CS54" s="16">
        <f>MAX(0,(va!CT50-va!CS50))</f>
        <v>0</v>
      </c>
      <c r="CT54" s="16">
        <f>MAX(0,(va!CU50-va!CT50))</f>
        <v>0</v>
      </c>
      <c r="CU54" s="16">
        <f>MAX(0,(va!CV50-va!CU50))</f>
        <v>0</v>
      </c>
      <c r="CV54" s="16">
        <f>MAX(0,(va!CW50-va!CV50))</f>
        <v>0</v>
      </c>
      <c r="CW54" s="16">
        <f>MAX(0,(va!CX50-va!CW50))</f>
        <v>0</v>
      </c>
    </row>
    <row r="55" spans="1:101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1</v>
      </c>
      <c r="AB55" s="16">
        <f>MAX(0,(va!AC51-va!AB51))</f>
        <v>0</v>
      </c>
      <c r="AC55" s="16">
        <f>MAX(0,(va!AD51-va!AC51))</f>
        <v>2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4</v>
      </c>
      <c r="AH55" s="16">
        <f>MAX(0,(va!AI51-va!AH51))</f>
        <v>3</v>
      </c>
      <c r="AI55" s="16">
        <f>MAX(0,(va!AJ51-va!AI51))</f>
        <v>5</v>
      </c>
      <c r="AJ55" s="16">
        <f>MAX(0,(va!AK51-va!AJ51))</f>
        <v>4</v>
      </c>
      <c r="AK55" s="16">
        <f>MAX(0,(va!AL51-va!AK51))</f>
        <v>4</v>
      </c>
      <c r="AL55" s="16">
        <f>MAX(0,(va!AM51-va!AL51))</f>
        <v>7</v>
      </c>
      <c r="AM55" s="16">
        <f>MAX(0,(va!AN51-va!AM51))</f>
        <v>1</v>
      </c>
      <c r="AN55" s="16">
        <f>MAX(0,(va!AO51-va!AN51))</f>
        <v>28</v>
      </c>
      <c r="AO55" s="16">
        <f>MAX(0,(va!AP51-va!AO51))</f>
        <v>18</v>
      </c>
      <c r="AP55" s="16">
        <f>MAX(0,(va!AQ51-va!AP51))</f>
        <v>12</v>
      </c>
      <c r="AQ55" s="16">
        <f>MAX(0,(va!AR51-va!AQ51))</f>
        <v>40</v>
      </c>
      <c r="AR55" s="16">
        <f>MAX(0,(va!AS51-va!AR51))</f>
        <v>5</v>
      </c>
      <c r="AS55" s="16">
        <f>MAX(0,(va!AT51-va!AS51))</f>
        <v>1</v>
      </c>
      <c r="AT55" s="16">
        <f>MAX(0,(va!AU51-va!AT51))</f>
        <v>3</v>
      </c>
      <c r="AU55" s="16">
        <f>MAX(0,(va!AV51-va!AU51))</f>
        <v>6</v>
      </c>
      <c r="AV55" s="16">
        <f>MAX(0,(va!AW51-va!AV51))</f>
        <v>0</v>
      </c>
      <c r="AW55" s="16">
        <f>MAX(0,(va!AX51-va!AW51))</f>
        <v>10</v>
      </c>
      <c r="AX55" s="16">
        <f>MAX(0,(va!AY51-va!AX51))</f>
        <v>4</v>
      </c>
      <c r="AY55" s="16">
        <f>MAX(0,(va!AZ51-va!AY51))</f>
        <v>7</v>
      </c>
      <c r="AZ55" s="16">
        <f>MAX(0,(va!BA51-va!AZ51))</f>
        <v>1</v>
      </c>
      <c r="BA55" s="16">
        <f>MAX(0,(va!BB51-va!BA51))</f>
        <v>3</v>
      </c>
      <c r="BB55" s="16">
        <f>MAX(0,(va!BC51-va!BB51))</f>
        <v>10</v>
      </c>
      <c r="BC55" s="16">
        <f>MAX(0,(va!BD51-va!BC51))</f>
        <v>9</v>
      </c>
      <c r="BD55" s="16">
        <f>MAX(0,(va!BE51-va!BD51))</f>
        <v>3</v>
      </c>
      <c r="BE55" s="16">
        <f>MAX(0,(va!BF51-va!BE51))</f>
        <v>2</v>
      </c>
      <c r="BF55" s="16">
        <f>MAX(0,(va!BG51-va!BF51))</f>
        <v>0</v>
      </c>
      <c r="BG55" s="16">
        <f>MAX(0,(va!BH51-va!BG51))</f>
        <v>6</v>
      </c>
      <c r="BH55" s="16">
        <f>MAX(0,(va!BI51-va!BH51))</f>
        <v>1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4</v>
      </c>
      <c r="BL55" s="16">
        <f>MAX(0,(va!BM51-va!BL51))</f>
        <v>3</v>
      </c>
      <c r="BM55" s="16">
        <f>MAX(0,(va!BN51-va!BM51))</f>
        <v>3</v>
      </c>
      <c r="BN55" s="16">
        <f>MAX(0,(va!BO51-va!BN51))</f>
        <v>5</v>
      </c>
      <c r="BO55" s="16">
        <f>MAX(0,(va!BP51-va!BO51))</f>
        <v>4</v>
      </c>
      <c r="BP55" s="16">
        <f>MAX(0,(va!BQ51-va!BP51))</f>
        <v>2</v>
      </c>
      <c r="BQ55" s="16">
        <f>MAX(0,(va!BR51-va!BQ51))</f>
        <v>1</v>
      </c>
      <c r="BR55" s="16">
        <f>MAX(0,(va!BS51-va!BR51))</f>
        <v>2</v>
      </c>
      <c r="BS55" s="16">
        <f>MAX(0,(va!BT51-va!BS51))</f>
        <v>0</v>
      </c>
      <c r="BT55" s="16">
        <f>MAX(0,(va!BU51-va!BT51))</f>
        <v>0</v>
      </c>
      <c r="BU55" s="16">
        <f>MAX(0,(va!BV51-va!BU51))</f>
        <v>0</v>
      </c>
      <c r="BV55" s="16">
        <f>MAX(0,(va!BW51-va!BV51))</f>
        <v>0</v>
      </c>
      <c r="BW55" s="16">
        <f>MAX(0,(va!BX51-va!BW51))</f>
        <v>0</v>
      </c>
      <c r="BX55" s="16">
        <f>MAX(0,(va!BY51-va!BX51))</f>
        <v>0</v>
      </c>
      <c r="BY55" s="16">
        <f>MAX(0,(va!BZ51-va!BY51))</f>
        <v>0</v>
      </c>
      <c r="BZ55" s="16">
        <f>MAX(0,(va!CA51-va!BZ51))</f>
        <v>0</v>
      </c>
      <c r="CA55" s="16">
        <f>MAX(0,(va!CB51-va!CA51))</f>
        <v>0</v>
      </c>
      <c r="CB55" s="16">
        <f>MAX(0,(va!CC51-va!CB51))</f>
        <v>0</v>
      </c>
      <c r="CC55" s="16">
        <f>MAX(0,(va!CD51-va!CC51))</f>
        <v>0</v>
      </c>
      <c r="CD55" s="16">
        <f>MAX(0,(va!CE51-va!CD51))</f>
        <v>0</v>
      </c>
      <c r="CE55" s="16">
        <f>MAX(0,(va!CF51-va!CE51))</f>
        <v>0</v>
      </c>
      <c r="CF55" s="16">
        <f>MAX(0,(va!CG51-va!CF51))</f>
        <v>0</v>
      </c>
      <c r="CG55" s="16">
        <f>MAX(0,(va!CH51-va!CG51))</f>
        <v>0</v>
      </c>
      <c r="CH55" s="16">
        <f>MAX(0,(va!CI51-va!CH51))</f>
        <v>0</v>
      </c>
      <c r="CI55" s="16">
        <f>MAX(0,(va!CJ51-va!CI51))</f>
        <v>0</v>
      </c>
      <c r="CJ55" s="16">
        <f>MAX(0,(va!CK51-va!CJ51))</f>
        <v>0</v>
      </c>
      <c r="CK55" s="16">
        <f>MAX(0,(va!CL51-va!CK51))</f>
        <v>0</v>
      </c>
      <c r="CL55" s="16">
        <f>MAX(0,(va!CM51-va!CL51))</f>
        <v>0</v>
      </c>
      <c r="CM55" s="16">
        <f>MAX(0,(va!CN51-va!CM51))</f>
        <v>0</v>
      </c>
      <c r="CN55" s="16">
        <f>MAX(0,(va!CO51-va!CN51))</f>
        <v>0</v>
      </c>
      <c r="CO55" s="16">
        <f>MAX(0,(va!CP51-va!CO51))</f>
        <v>0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</row>
    <row r="56" spans="1:101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62</v>
      </c>
      <c r="W56" s="16">
        <f>MAX(0,(va!X52-va!W52))</f>
        <v>156</v>
      </c>
      <c r="X56" s="16">
        <f>MAX(0,(va!Y52-va!X52))</f>
        <v>43</v>
      </c>
      <c r="Y56" s="16">
        <f>MAX(0,(va!Z52-va!Y52))</f>
        <v>91</v>
      </c>
      <c r="Z56" s="16">
        <f>MAX(0,(va!AA52-va!Z52))</f>
        <v>77</v>
      </c>
      <c r="AA56" s="16">
        <f>MAX(0,(va!AB52-va!AA52))</f>
        <v>101</v>
      </c>
      <c r="AB56" s="16">
        <f>MAX(0,(va!AC52-va!AB52))</f>
        <v>157</v>
      </c>
      <c r="AC56" s="16">
        <f>MAX(0,(va!AD52-va!AC52))</f>
        <v>176</v>
      </c>
      <c r="AD56" s="16">
        <f>MAX(0,(va!AE52-va!AD52))</f>
        <v>116</v>
      </c>
      <c r="AE56" s="16">
        <f>MAX(0,(va!AF52-va!AE52))</f>
        <v>152</v>
      </c>
      <c r="AF56" s="16">
        <f>MAX(0,(va!AG52-va!AF52))</f>
        <v>179</v>
      </c>
      <c r="AG56" s="16">
        <f>MAX(0,(va!AH52-va!AG52))</f>
        <v>106</v>
      </c>
      <c r="AH56" s="16">
        <f>MAX(0,(va!AI52-va!AH52))</f>
        <v>172</v>
      </c>
      <c r="AI56" s="16">
        <f>MAX(0,(va!AJ52-va!AI52))</f>
        <v>211</v>
      </c>
      <c r="AJ56" s="16">
        <f>MAX(0,(va!AK52-va!AJ52))</f>
        <v>144</v>
      </c>
      <c r="AK56" s="16">
        <f>MAX(0,(va!AL52-va!AK52))</f>
        <v>113</v>
      </c>
      <c r="AL56" s="16">
        <f>MAX(0,(va!AM52-va!AL52))</f>
        <v>276</v>
      </c>
      <c r="AM56" s="16">
        <f>MAX(0,(va!AN52-va!AM52))</f>
        <v>170</v>
      </c>
      <c r="AN56" s="16">
        <f>MAX(0,(va!AO52-va!AN52))</f>
        <v>163</v>
      </c>
      <c r="AO56" s="16">
        <f>MAX(0,(va!AP52-va!AO52))</f>
        <v>286</v>
      </c>
      <c r="AP56" s="16">
        <f>MAX(0,(va!AQ52-va!AP52))</f>
        <v>149</v>
      </c>
      <c r="AQ56" s="16">
        <f>MAX(0,(va!AR52-va!AQ52))</f>
        <v>294</v>
      </c>
      <c r="AR56" s="16">
        <f>MAX(0,(va!AS52-va!AR52))</f>
        <v>275</v>
      </c>
      <c r="AS56" s="16">
        <f>MAX(0,(va!AT52-va!AS52))</f>
        <v>219</v>
      </c>
      <c r="AT56" s="16">
        <f>MAX(0,(va!AU52-va!AT52))</f>
        <v>182</v>
      </c>
      <c r="AU56" s="16">
        <f>MAX(0,(va!AV52-va!AU52))</f>
        <v>29</v>
      </c>
      <c r="AV56" s="16">
        <f>MAX(0,(va!AW52-va!AV52))</f>
        <v>293</v>
      </c>
      <c r="AW56" s="16">
        <f>MAX(0,(va!AX52-va!AW52))</f>
        <v>272</v>
      </c>
      <c r="AX56" s="16">
        <f>MAX(0,(va!AY52-va!AX52))</f>
        <v>282</v>
      </c>
      <c r="AY56" s="16">
        <f>MAX(0,(va!AZ52-va!AY52))</f>
        <v>308</v>
      </c>
      <c r="AZ56" s="16">
        <f>MAX(0,(va!BA52-va!AZ52))</f>
        <v>270</v>
      </c>
      <c r="BA56" s="16">
        <f>MAX(0,(va!BB52-va!BA52))</f>
        <v>196</v>
      </c>
      <c r="BB56" s="16">
        <f>MAX(0,(va!BC52-va!BB52))</f>
        <v>285</v>
      </c>
      <c r="BC56" s="16">
        <f>MAX(0,(va!BD52-va!BC52))</f>
        <v>208</v>
      </c>
      <c r="BD56" s="16">
        <f>MAX(0,(va!BE52-va!BD52))</f>
        <v>227</v>
      </c>
      <c r="BE56" s="16">
        <f>MAX(0,(va!BF52-va!BE52))</f>
        <v>257</v>
      </c>
      <c r="BF56" s="16">
        <f>MAX(0,(va!BG52-va!BF52))</f>
        <v>200</v>
      </c>
      <c r="BG56" s="16">
        <f>MAX(0,(va!BH52-va!BG52))</f>
        <v>177</v>
      </c>
      <c r="BH56" s="16">
        <f>MAX(0,(va!BI52-va!BH52))</f>
        <v>143</v>
      </c>
      <c r="BI56" s="16">
        <f>MAX(0,(va!BJ52-va!BI52))</f>
        <v>417</v>
      </c>
      <c r="BJ56" s="16">
        <f>MAX(0,(va!BK52-va!BJ52))</f>
        <v>154</v>
      </c>
      <c r="BK56" s="16">
        <f>MAX(0,(va!BL52-va!BK52))</f>
        <v>211</v>
      </c>
      <c r="BL56" s="16">
        <f>MAX(0,(va!BM52-va!BL52))</f>
        <v>44</v>
      </c>
      <c r="BM56" s="16">
        <f>MAX(0,(va!BN52-va!BM52))</f>
        <v>493</v>
      </c>
      <c r="BN56" s="16">
        <f>MAX(0,(va!BO52-va!BN52))</f>
        <v>357</v>
      </c>
      <c r="BO56" s="16">
        <f>MAX(0,(va!BP52-va!BO52))</f>
        <v>230</v>
      </c>
      <c r="BP56" s="16">
        <f>MAX(0,(va!BQ52-va!BP52))</f>
        <v>434</v>
      </c>
      <c r="BQ56" s="16">
        <f>MAX(0,(va!BR52-va!BQ52))</f>
        <v>235</v>
      </c>
      <c r="BR56" s="16">
        <f>MAX(0,(va!BS52-va!BR52))</f>
        <v>168</v>
      </c>
      <c r="BS56" s="16">
        <f>MAX(0,(va!BT52-va!BS52))</f>
        <v>0</v>
      </c>
      <c r="BT56" s="16">
        <f>MAX(0,(va!BU52-va!BT52))</f>
        <v>0</v>
      </c>
      <c r="BU56" s="16">
        <f>MAX(0,(va!BV52-va!BU52))</f>
        <v>0</v>
      </c>
      <c r="BV56" s="16">
        <f>MAX(0,(va!BW52-va!BV52))</f>
        <v>0</v>
      </c>
      <c r="BW56" s="16">
        <f>MAX(0,(va!BX52-va!BW52))</f>
        <v>0</v>
      </c>
      <c r="BX56" s="16">
        <f>MAX(0,(va!BY52-va!BX52))</f>
        <v>0</v>
      </c>
      <c r="BY56" s="16">
        <f>MAX(0,(va!BZ52-va!BY52))</f>
        <v>0</v>
      </c>
      <c r="BZ56" s="16">
        <f>MAX(0,(va!CA52-va!BZ52))</f>
        <v>0</v>
      </c>
      <c r="CA56" s="16">
        <f>MAX(0,(va!CB52-va!CA52))</f>
        <v>0</v>
      </c>
      <c r="CB56" s="16">
        <f>MAX(0,(va!CC52-va!CB52))</f>
        <v>0</v>
      </c>
      <c r="CC56" s="16">
        <f>MAX(0,(va!CD52-va!CC52))</f>
        <v>0</v>
      </c>
      <c r="CD56" s="16">
        <f>MAX(0,(va!CE52-va!CD52))</f>
        <v>0</v>
      </c>
      <c r="CE56" s="16">
        <f>MAX(0,(va!CF52-va!CE52))</f>
        <v>0</v>
      </c>
      <c r="CF56" s="16">
        <f>MAX(0,(va!CG52-va!CF52))</f>
        <v>0</v>
      </c>
      <c r="CG56" s="16">
        <f>MAX(0,(va!CH52-va!CG52))</f>
        <v>0</v>
      </c>
      <c r="CH56" s="16">
        <f>MAX(0,(va!CI52-va!CH52))</f>
        <v>0</v>
      </c>
      <c r="CI56" s="16">
        <f>MAX(0,(va!CJ52-va!CI52))</f>
        <v>0</v>
      </c>
      <c r="CJ56" s="16">
        <f>MAX(0,(va!CK52-va!CJ52))</f>
        <v>0</v>
      </c>
      <c r="CK56" s="16">
        <f>MAX(0,(va!CL52-va!CK52))</f>
        <v>0</v>
      </c>
      <c r="CL56" s="16">
        <f>MAX(0,(va!CM52-va!CL52))</f>
        <v>0</v>
      </c>
      <c r="CM56" s="16">
        <f>MAX(0,(va!CN52-va!CM52))</f>
        <v>0</v>
      </c>
      <c r="CN56" s="16">
        <f>MAX(0,(va!CO52-va!CN52))</f>
        <v>0</v>
      </c>
      <c r="CO56" s="16">
        <f>MAX(0,(va!CP52-va!CO52))</f>
        <v>0</v>
      </c>
      <c r="CP56" s="16">
        <f>MAX(0,(va!CQ52-va!CP52))</f>
        <v>0</v>
      </c>
      <c r="CQ56" s="16">
        <f>MAX(0,(va!CR52-va!CQ52))</f>
        <v>0</v>
      </c>
      <c r="CR56" s="16">
        <f>MAX(0,(va!CS52-va!CR52))</f>
        <v>0</v>
      </c>
      <c r="CS56" s="16">
        <f>MAX(0,(va!CT52-va!CS52))</f>
        <v>0</v>
      </c>
      <c r="CT56" s="16">
        <f>MAX(0,(va!CU52-va!CT52))</f>
        <v>0</v>
      </c>
      <c r="CU56" s="16">
        <f>MAX(0,(va!CV52-va!CU52))</f>
        <v>0</v>
      </c>
      <c r="CV56" s="16">
        <f>MAX(0,(va!CW52-va!CV52))</f>
        <v>0</v>
      </c>
      <c r="CW56" s="16">
        <f>MAX(0,(va!CX52-va!CW52))</f>
        <v>0</v>
      </c>
    </row>
    <row r="57" spans="1:101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2</v>
      </c>
      <c r="AB57" s="16">
        <f>MAX(0,(va!AC53-va!AB53))</f>
        <v>1</v>
      </c>
      <c r="AC57" s="16">
        <f>MAX(0,(va!AD53-va!AC53))</f>
        <v>8</v>
      </c>
      <c r="AD57" s="16">
        <f>MAX(0,(va!AE53-va!AD53))</f>
        <v>10</v>
      </c>
      <c r="AE57" s="16">
        <f>MAX(0,(va!AF53-va!AE53))</f>
        <v>1</v>
      </c>
      <c r="AF57" s="16">
        <f>MAX(0,(va!AG53-va!AF53))</f>
        <v>3</v>
      </c>
      <c r="AG57" s="16">
        <f>MAX(0,(va!AH53-va!AG53))</f>
        <v>1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1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2</v>
      </c>
      <c r="AP57" s="16">
        <f>MAX(0,(va!AQ53-va!AP53))</f>
        <v>0</v>
      </c>
      <c r="AQ57" s="16">
        <f>MAX(0,(va!AR53-va!AQ53))</f>
        <v>3</v>
      </c>
      <c r="AR57" s="16">
        <f>MAX(0,(va!AS53-va!AR53))</f>
        <v>1</v>
      </c>
      <c r="AS57" s="16">
        <f>MAX(0,(va!AT53-va!AS53))</f>
        <v>0</v>
      </c>
      <c r="AT57" s="16">
        <f>MAX(0,(va!AU53-va!AT53))</f>
        <v>1</v>
      </c>
      <c r="AU57" s="16">
        <f>MAX(0,(va!AV53-va!AU53))</f>
        <v>1</v>
      </c>
      <c r="AV57" s="16">
        <f>MAX(0,(va!AW53-va!AV53))</f>
        <v>4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3</v>
      </c>
      <c r="BB57" s="16">
        <f>MAX(0,(va!BC53-va!BB53))</f>
        <v>2</v>
      </c>
      <c r="BC57" s="16">
        <f>MAX(0,(va!BD53-va!BC53))</f>
        <v>1</v>
      </c>
      <c r="BD57" s="16">
        <f>MAX(0,(va!BE53-va!BD53))</f>
        <v>1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4</v>
      </c>
      <c r="BJ57" s="16">
        <f>MAX(0,(va!BK53-va!BJ53))</f>
        <v>0</v>
      </c>
      <c r="BK57" s="16">
        <f>MAX(0,(va!BL53-va!BK53))</f>
        <v>1</v>
      </c>
      <c r="BL57" s="16">
        <f>MAX(0,(va!BM53-va!BL53))</f>
        <v>0</v>
      </c>
      <c r="BM57" s="16">
        <f>MAX(0,(va!BN53-va!BM53))</f>
        <v>5</v>
      </c>
      <c r="BN57" s="16">
        <f>MAX(0,(va!BO53-va!BN53))</f>
        <v>2</v>
      </c>
      <c r="BO57" s="16">
        <f>MAX(0,(va!BP53-va!BO53))</f>
        <v>0</v>
      </c>
      <c r="BP57" s="16">
        <f>MAX(0,(va!BQ53-va!BP53))</f>
        <v>4</v>
      </c>
      <c r="BQ57" s="16">
        <f>MAX(0,(va!BR53-va!BQ53))</f>
        <v>0</v>
      </c>
      <c r="BR57" s="16">
        <f>MAX(0,(va!BS53-va!BR53))</f>
        <v>2</v>
      </c>
      <c r="BS57" s="16">
        <f>MAX(0,(va!BT53-va!BS53))</f>
        <v>0</v>
      </c>
      <c r="BT57" s="16">
        <f>MAX(0,(va!BU53-va!BT53))</f>
        <v>0</v>
      </c>
      <c r="BU57" s="16">
        <f>MAX(0,(va!BV53-va!BU53))</f>
        <v>0</v>
      </c>
      <c r="BV57" s="16">
        <f>MAX(0,(va!BW53-va!BV53))</f>
        <v>0</v>
      </c>
      <c r="BW57" s="16">
        <f>MAX(0,(va!BX53-va!BW53))</f>
        <v>0</v>
      </c>
      <c r="BX57" s="16">
        <f>MAX(0,(va!BY53-va!BX53))</f>
        <v>0</v>
      </c>
      <c r="BY57" s="16">
        <f>MAX(0,(va!BZ53-va!BY53))</f>
        <v>0</v>
      </c>
      <c r="BZ57" s="16">
        <f>MAX(0,(va!CA53-va!BZ53))</f>
        <v>0</v>
      </c>
      <c r="CA57" s="16">
        <f>MAX(0,(va!CB53-va!CA53))</f>
        <v>0</v>
      </c>
      <c r="CB57" s="16">
        <f>MAX(0,(va!CC53-va!CB53))</f>
        <v>0</v>
      </c>
      <c r="CC57" s="16">
        <f>MAX(0,(va!CD53-va!CC53))</f>
        <v>0</v>
      </c>
      <c r="CD57" s="16">
        <f>MAX(0,(va!CE53-va!CD53))</f>
        <v>0</v>
      </c>
      <c r="CE57" s="16">
        <f>MAX(0,(va!CF53-va!CE53))</f>
        <v>0</v>
      </c>
      <c r="CF57" s="16">
        <f>MAX(0,(va!CG53-va!CF53))</f>
        <v>0</v>
      </c>
      <c r="CG57" s="16">
        <f>MAX(0,(va!CH53-va!CG53))</f>
        <v>0</v>
      </c>
      <c r="CH57" s="16">
        <f>MAX(0,(va!CI53-va!CH53))</f>
        <v>0</v>
      </c>
      <c r="CI57" s="16">
        <f>MAX(0,(va!CJ53-va!CI53))</f>
        <v>0</v>
      </c>
      <c r="CJ57" s="16">
        <f>MAX(0,(va!CK53-va!CJ53))</f>
        <v>0</v>
      </c>
      <c r="CK57" s="16">
        <f>MAX(0,(va!CL53-va!CK53))</f>
        <v>0</v>
      </c>
      <c r="CL57" s="16">
        <f>MAX(0,(va!CM53-va!CL53))</f>
        <v>0</v>
      </c>
      <c r="CM57" s="16">
        <f>MAX(0,(va!CN53-va!CM53))</f>
        <v>0</v>
      </c>
      <c r="CN57" s="16">
        <f>MAX(0,(va!CO53-va!CN53))</f>
        <v>0</v>
      </c>
      <c r="CO57" s="16">
        <f>MAX(0,(va!CP53-va!CO53))</f>
        <v>0</v>
      </c>
      <c r="CP57" s="16">
        <f>MAX(0,(va!CQ53-va!CP53))</f>
        <v>0</v>
      </c>
      <c r="CQ57" s="16">
        <f>MAX(0,(va!CR53-va!CQ53))</f>
        <v>0</v>
      </c>
      <c r="CR57" s="16">
        <f>MAX(0,(va!CS53-va!CR53))</f>
        <v>0</v>
      </c>
      <c r="CS57" s="16">
        <f>MAX(0,(va!CT53-va!CS53))</f>
        <v>0</v>
      </c>
      <c r="CT57" s="16">
        <f>MAX(0,(va!CU53-va!CT53))</f>
        <v>0</v>
      </c>
      <c r="CU57" s="16">
        <f>MAX(0,(va!CV53-va!CU53))</f>
        <v>0</v>
      </c>
      <c r="CV57" s="16">
        <f>MAX(0,(va!CW53-va!CV53))</f>
        <v>0</v>
      </c>
      <c r="CW57" s="16">
        <f>MAX(0,(va!CX53-va!CW53))</f>
        <v>0</v>
      </c>
    </row>
    <row r="58" spans="1:101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2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24</v>
      </c>
      <c r="AE58" s="16">
        <f>MAX(0,(va!AF54-va!AE54))</f>
        <v>0</v>
      </c>
      <c r="AF58" s="16">
        <f>MAX(0,(va!AG54-va!AF54))</f>
        <v>1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2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9</v>
      </c>
      <c r="AR58" s="16">
        <f>MAX(0,(va!AS54-va!AR54))</f>
        <v>1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1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2</v>
      </c>
      <c r="BB58" s="16">
        <f>MAX(0,(va!BC54-va!BB54))</f>
        <v>0</v>
      </c>
      <c r="BC58" s="16">
        <f>MAX(0,(va!BD54-va!BC54))</f>
        <v>1</v>
      </c>
      <c r="BD58" s="16">
        <f>MAX(0,(va!BE54-va!BD54))</f>
        <v>2</v>
      </c>
      <c r="BE58" s="16">
        <f>MAX(0,(va!BF54-va!BE54))</f>
        <v>2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2</v>
      </c>
      <c r="BJ58" s="16">
        <f>MAX(0,(va!BK54-va!BJ54))</f>
        <v>0</v>
      </c>
      <c r="BK58" s="16">
        <f>MAX(0,(va!BL54-va!BK54))</f>
        <v>1</v>
      </c>
      <c r="BL58" s="16">
        <f>MAX(0,(va!BM54-va!BL54))</f>
        <v>0</v>
      </c>
      <c r="BM58" s="16">
        <f>MAX(0,(va!BN54-va!BM54))</f>
        <v>1</v>
      </c>
      <c r="BN58" s="16">
        <f>MAX(0,(va!BO54-va!BN54))</f>
        <v>1</v>
      </c>
      <c r="BO58" s="16">
        <f>MAX(0,(va!BP54-va!BO54))</f>
        <v>4</v>
      </c>
      <c r="BP58" s="16">
        <f>MAX(0,(va!BQ54-va!BP54))</f>
        <v>0</v>
      </c>
      <c r="BQ58" s="16">
        <f>MAX(0,(va!BR54-va!BQ54))</f>
        <v>2</v>
      </c>
      <c r="BR58" s="16">
        <f>MAX(0,(va!BS54-va!BR54))</f>
        <v>0</v>
      </c>
      <c r="BS58" s="16">
        <f>MAX(0,(va!BT54-va!BS54))</f>
        <v>0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0</v>
      </c>
      <c r="BX58" s="16">
        <f>MAX(0,(va!BY54-va!BX54))</f>
        <v>0</v>
      </c>
      <c r="BY58" s="16">
        <f>MAX(0,(va!BZ54-va!BY54))</f>
        <v>0</v>
      </c>
      <c r="BZ58" s="16">
        <f>MAX(0,(va!CA54-va!BZ54))</f>
        <v>0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0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0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0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</row>
    <row r="59" spans="1:101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1</v>
      </c>
      <c r="W59" s="16">
        <f>MAX(0,(va!X55-va!W55))</f>
        <v>7</v>
      </c>
      <c r="X59" s="16">
        <f>MAX(0,(va!Y55-va!X55))</f>
        <v>1</v>
      </c>
      <c r="Y59" s="16">
        <f>MAX(0,(va!Z55-va!Y55))</f>
        <v>2</v>
      </c>
      <c r="Z59" s="16">
        <f>MAX(0,(va!AA55-va!Z55))</f>
        <v>2</v>
      </c>
      <c r="AA59" s="16">
        <f>MAX(0,(va!AB55-va!AA55))</f>
        <v>1</v>
      </c>
      <c r="AB59" s="16">
        <f>MAX(0,(va!AC55-va!AB55))</f>
        <v>1</v>
      </c>
      <c r="AC59" s="16">
        <f>MAX(0,(va!AD55-va!AC55))</f>
        <v>4</v>
      </c>
      <c r="AD59" s="16">
        <f>MAX(0,(va!AE55-va!AD55))</f>
        <v>7</v>
      </c>
      <c r="AE59" s="16">
        <f>MAX(0,(va!AF55-va!AE55))</f>
        <v>2</v>
      </c>
      <c r="AF59" s="16">
        <f>MAX(0,(va!AG55-va!AF55))</f>
        <v>5</v>
      </c>
      <c r="AG59" s="16">
        <f>MAX(0,(va!AH55-va!AG55))</f>
        <v>2</v>
      </c>
      <c r="AH59" s="16">
        <f>MAX(0,(va!AI55-va!AH55))</f>
        <v>0</v>
      </c>
      <c r="AI59" s="16">
        <f>MAX(0,(va!AJ55-va!AI55))</f>
        <v>2</v>
      </c>
      <c r="AJ59" s="16">
        <f>MAX(0,(va!AK55-va!AJ55))</f>
        <v>3</v>
      </c>
      <c r="AK59" s="16">
        <f>MAX(0,(va!AL55-va!AK55))</f>
        <v>4</v>
      </c>
      <c r="AL59" s="16">
        <f>MAX(0,(va!AM55-va!AL55))</f>
        <v>0</v>
      </c>
      <c r="AM59" s="16">
        <f>MAX(0,(va!AN55-va!AM55))</f>
        <v>1</v>
      </c>
      <c r="AN59" s="16">
        <f>MAX(0,(va!AO55-va!AN55))</f>
        <v>6</v>
      </c>
      <c r="AO59" s="16">
        <f>MAX(0,(va!AP55-va!AO55))</f>
        <v>4</v>
      </c>
      <c r="AP59" s="16">
        <f>MAX(0,(va!AQ55-va!AP55))</f>
        <v>3</v>
      </c>
      <c r="AQ59" s="16">
        <f>MAX(0,(va!AR55-va!AQ55))</f>
        <v>1</v>
      </c>
      <c r="AR59" s="16">
        <f>MAX(0,(va!AS55-va!AR55))</f>
        <v>5</v>
      </c>
      <c r="AS59" s="16">
        <f>MAX(0,(va!AT55-va!AS55))</f>
        <v>0</v>
      </c>
      <c r="AT59" s="16">
        <f>MAX(0,(va!AU55-va!AT55))</f>
        <v>3</v>
      </c>
      <c r="AU59" s="16">
        <f>MAX(0,(va!AV55-va!AU55))</f>
        <v>0</v>
      </c>
      <c r="AV59" s="16">
        <f>MAX(0,(va!AW55-va!AV55))</f>
        <v>4</v>
      </c>
      <c r="AW59" s="16">
        <f>MAX(0,(va!AX55-va!AW55))</f>
        <v>3</v>
      </c>
      <c r="AX59" s="16">
        <f>MAX(0,(va!AY55-va!AX55))</f>
        <v>6</v>
      </c>
      <c r="AY59" s="16">
        <f>MAX(0,(va!AZ55-va!AY55))</f>
        <v>2</v>
      </c>
      <c r="AZ59" s="16">
        <f>MAX(0,(va!BA55-va!AZ55))</f>
        <v>1</v>
      </c>
      <c r="BA59" s="16">
        <f>MAX(0,(va!BB55-va!BA55))</f>
        <v>1</v>
      </c>
      <c r="BB59" s="16">
        <f>MAX(0,(va!BC55-va!BB55))</f>
        <v>8</v>
      </c>
      <c r="BC59" s="16">
        <f>MAX(0,(va!BD55-va!BC55))</f>
        <v>2</v>
      </c>
      <c r="BD59" s="16">
        <f>MAX(0,(va!BE55-va!BD55))</f>
        <v>0</v>
      </c>
      <c r="BE59" s="16">
        <f>MAX(0,(va!BF55-va!BE55))</f>
        <v>3</v>
      </c>
      <c r="BF59" s="16">
        <f>MAX(0,(va!BG55-va!BF55))</f>
        <v>2</v>
      </c>
      <c r="BG59" s="16">
        <f>MAX(0,(va!BH55-va!BG55))</f>
        <v>1</v>
      </c>
      <c r="BH59" s="16">
        <f>MAX(0,(va!BI55-va!BH55))</f>
        <v>1</v>
      </c>
      <c r="BI59" s="16">
        <f>MAX(0,(va!BJ55-va!BI55))</f>
        <v>2</v>
      </c>
      <c r="BJ59" s="16">
        <f>MAX(0,(va!BK55-va!BJ55))</f>
        <v>2</v>
      </c>
      <c r="BK59" s="16">
        <f>MAX(0,(va!BL55-va!BK55))</f>
        <v>3</v>
      </c>
      <c r="BL59" s="16">
        <f>MAX(0,(va!BM55-va!BL55))</f>
        <v>2</v>
      </c>
      <c r="BM59" s="16">
        <f>MAX(0,(va!BN55-va!BM55))</f>
        <v>7</v>
      </c>
      <c r="BN59" s="16">
        <f>MAX(0,(va!BO55-va!BN55))</f>
        <v>2</v>
      </c>
      <c r="BO59" s="16">
        <f>MAX(0,(va!BP55-va!BO55))</f>
        <v>0</v>
      </c>
      <c r="BP59" s="16">
        <f>MAX(0,(va!BQ55-va!BP55))</f>
        <v>7</v>
      </c>
      <c r="BQ59" s="16">
        <f>MAX(0,(va!BR55-va!BQ55))</f>
        <v>2</v>
      </c>
      <c r="BR59" s="16">
        <f>MAX(0,(va!BS55-va!BR55))</f>
        <v>5</v>
      </c>
      <c r="BS59" s="16">
        <f>MAX(0,(va!BT55-va!BS55))</f>
        <v>0</v>
      </c>
      <c r="BT59" s="16">
        <f>MAX(0,(va!BU55-va!BT55))</f>
        <v>0</v>
      </c>
      <c r="BU59" s="16">
        <f>MAX(0,(va!BV55-va!BU55))</f>
        <v>0</v>
      </c>
      <c r="BV59" s="16">
        <f>MAX(0,(va!BW55-va!BV55))</f>
        <v>0</v>
      </c>
      <c r="BW59" s="16">
        <f>MAX(0,(va!BX55-va!BW55))</f>
        <v>0</v>
      </c>
      <c r="BX59" s="16">
        <f>MAX(0,(va!BY55-va!BX55))</f>
        <v>0</v>
      </c>
      <c r="BY59" s="16">
        <f>MAX(0,(va!BZ55-va!BY55))</f>
        <v>0</v>
      </c>
      <c r="BZ59" s="16">
        <f>MAX(0,(va!CA55-va!BZ55))</f>
        <v>0</v>
      </c>
      <c r="CA59" s="16">
        <f>MAX(0,(va!CB55-va!CA55))</f>
        <v>0</v>
      </c>
      <c r="CB59" s="16">
        <f>MAX(0,(va!CC55-va!CB55))</f>
        <v>0</v>
      </c>
      <c r="CC59" s="16">
        <f>MAX(0,(va!CD55-va!CC55))</f>
        <v>0</v>
      </c>
      <c r="CD59" s="16">
        <f>MAX(0,(va!CE55-va!CD55))</f>
        <v>0</v>
      </c>
      <c r="CE59" s="16">
        <f>MAX(0,(va!CF55-va!CE55))</f>
        <v>0</v>
      </c>
      <c r="CF59" s="16">
        <f>MAX(0,(va!CG55-va!CF55))</f>
        <v>0</v>
      </c>
      <c r="CG59" s="16">
        <f>MAX(0,(va!CH55-va!CG55))</f>
        <v>0</v>
      </c>
      <c r="CH59" s="16">
        <f>MAX(0,(va!CI55-va!CH55))</f>
        <v>0</v>
      </c>
      <c r="CI59" s="16">
        <f>MAX(0,(va!CJ55-va!CI55))</f>
        <v>0</v>
      </c>
      <c r="CJ59" s="16">
        <f>MAX(0,(va!CK55-va!CJ55))</f>
        <v>0</v>
      </c>
      <c r="CK59" s="16">
        <f>MAX(0,(va!CL55-va!CK55))</f>
        <v>0</v>
      </c>
      <c r="CL59" s="16">
        <f>MAX(0,(va!CM55-va!CL55))</f>
        <v>0</v>
      </c>
      <c r="CM59" s="16">
        <f>MAX(0,(va!CN55-va!CM55))</f>
        <v>0</v>
      </c>
      <c r="CN59" s="16">
        <f>MAX(0,(va!CO55-va!CN55))</f>
        <v>0</v>
      </c>
      <c r="CO59" s="16">
        <f>MAX(0,(va!CP55-va!CO55))</f>
        <v>0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0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</row>
    <row r="60" spans="1:101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11</v>
      </c>
      <c r="W60" s="16">
        <f>MAX(0,(va!X56-va!W56))</f>
        <v>18</v>
      </c>
      <c r="X60" s="16">
        <f>MAX(0,(va!Y56-va!X56))</f>
        <v>35</v>
      </c>
      <c r="Y60" s="16">
        <f>MAX(0,(va!Z56-va!Y56))</f>
        <v>21</v>
      </c>
      <c r="Z60" s="16">
        <f>MAX(0,(va!AA56-va!Z56))</f>
        <v>44</v>
      </c>
      <c r="AA60" s="16">
        <f>MAX(0,(va!AB56-va!AA56))</f>
        <v>35</v>
      </c>
      <c r="AB60" s="16">
        <f>MAX(0,(va!AC56-va!AB56))</f>
        <v>27</v>
      </c>
      <c r="AC60" s="16">
        <f>MAX(0,(va!AD56-va!AC56))</f>
        <v>25</v>
      </c>
      <c r="AD60" s="16">
        <f>MAX(0,(va!AE56-va!AD56))</f>
        <v>14</v>
      </c>
      <c r="AE60" s="16">
        <f>MAX(0,(va!AF56-va!AE56))</f>
        <v>23</v>
      </c>
      <c r="AF60" s="16">
        <f>MAX(0,(va!AG56-va!AF56))</f>
        <v>63</v>
      </c>
      <c r="AG60" s="16">
        <f>MAX(0,(va!AH56-va!AG56))</f>
        <v>34</v>
      </c>
      <c r="AH60" s="16">
        <f>MAX(0,(va!AI56-va!AH56))</f>
        <v>11</v>
      </c>
      <c r="AI60" s="16">
        <f>MAX(0,(va!AJ56-va!AI56))</f>
        <v>35</v>
      </c>
      <c r="AJ60" s="16">
        <f>MAX(0,(va!AK56-va!AJ56))</f>
        <v>28</v>
      </c>
      <c r="AK60" s="16">
        <f>MAX(0,(va!AL56-va!AK56))</f>
        <v>25</v>
      </c>
      <c r="AL60" s="16">
        <f>MAX(0,(va!AM56-va!AL56))</f>
        <v>18</v>
      </c>
      <c r="AM60" s="16">
        <f>MAX(0,(va!AN56-va!AM56))</f>
        <v>11</v>
      </c>
      <c r="AN60" s="16">
        <f>MAX(0,(va!AO56-va!AN56))</f>
        <v>30</v>
      </c>
      <c r="AO60" s="16">
        <f>MAX(0,(va!AP56-va!AO56))</f>
        <v>22</v>
      </c>
      <c r="AP60" s="16">
        <f>MAX(0,(va!AQ56-va!AP56))</f>
        <v>28</v>
      </c>
      <c r="AQ60" s="16">
        <f>MAX(0,(va!AR56-va!AQ56))</f>
        <v>28</v>
      </c>
      <c r="AR60" s="16">
        <f>MAX(0,(va!AS56-va!AR56))</f>
        <v>10</v>
      </c>
      <c r="AS60" s="16">
        <f>MAX(0,(va!AT56-va!AS56))</f>
        <v>21</v>
      </c>
      <c r="AT60" s="16">
        <f>MAX(0,(va!AU56-va!AT56))</f>
        <v>15</v>
      </c>
      <c r="AU60" s="16">
        <f>MAX(0,(va!AV56-va!AU56))</f>
        <v>25</v>
      </c>
      <c r="AV60" s="16">
        <f>MAX(0,(va!AW56-va!AV56))</f>
        <v>7</v>
      </c>
      <c r="AW60" s="16">
        <f>MAX(0,(va!AX56-va!AW56))</f>
        <v>22</v>
      </c>
      <c r="AX60" s="16">
        <f>MAX(0,(va!AY56-va!AX56))</f>
        <v>13</v>
      </c>
      <c r="AY60" s="16">
        <f>MAX(0,(va!AZ56-va!AY56))</f>
        <v>16</v>
      </c>
      <c r="AZ60" s="16">
        <f>MAX(0,(va!BA56-va!AZ56))</f>
        <v>23</v>
      </c>
      <c r="BA60" s="16">
        <f>MAX(0,(va!BB56-va!BA56))</f>
        <v>40</v>
      </c>
      <c r="BB60" s="16">
        <f>MAX(0,(va!BC56-va!BB56))</f>
        <v>28</v>
      </c>
      <c r="BC60" s="16">
        <f>MAX(0,(va!BD56-va!BC56))</f>
        <v>24</v>
      </c>
      <c r="BD60" s="16">
        <f>MAX(0,(va!BE56-va!BD56))</f>
        <v>28</v>
      </c>
      <c r="BE60" s="16">
        <f>MAX(0,(va!BF56-va!BE56))</f>
        <v>26</v>
      </c>
      <c r="BF60" s="16">
        <f>MAX(0,(va!BG56-va!BF56))</f>
        <v>20</v>
      </c>
      <c r="BG60" s="16">
        <f>MAX(0,(va!BH56-va!BG56))</f>
        <v>27</v>
      </c>
      <c r="BH60" s="16">
        <f>MAX(0,(va!BI56-va!BH56))</f>
        <v>22</v>
      </c>
      <c r="BI60" s="16">
        <f>MAX(0,(va!BJ56-va!BI56))</f>
        <v>18</v>
      </c>
      <c r="BJ60" s="16">
        <f>MAX(0,(va!BK56-va!BJ56))</f>
        <v>36</v>
      </c>
      <c r="BK60" s="16">
        <f>MAX(0,(va!BL56-va!BK56))</f>
        <v>36</v>
      </c>
      <c r="BL60" s="16">
        <f>MAX(0,(va!BM56-va!BL56))</f>
        <v>35</v>
      </c>
      <c r="BM60" s="16">
        <f>MAX(0,(va!BN56-va!BM56))</f>
        <v>46</v>
      </c>
      <c r="BN60" s="16">
        <f>MAX(0,(va!BO56-va!BN56))</f>
        <v>54</v>
      </c>
      <c r="BO60" s="16">
        <f>MAX(0,(va!BP56-va!BO56))</f>
        <v>33</v>
      </c>
      <c r="BP60" s="16">
        <f>MAX(0,(va!BQ56-va!BP56))</f>
        <v>45</v>
      </c>
      <c r="BQ60" s="16">
        <f>MAX(0,(va!BR56-va!BQ56))</f>
        <v>54</v>
      </c>
      <c r="BR60" s="16">
        <f>MAX(0,(va!BS56-va!BR56))</f>
        <v>76</v>
      </c>
      <c r="BS60" s="16">
        <f>MAX(0,(va!BT56-va!BS56))</f>
        <v>0</v>
      </c>
      <c r="BT60" s="16">
        <f>MAX(0,(va!BU56-va!BT56))</f>
        <v>0</v>
      </c>
      <c r="BU60" s="16">
        <f>MAX(0,(va!BV56-va!BU56))</f>
        <v>0</v>
      </c>
      <c r="BV60" s="16">
        <f>MAX(0,(va!BW56-va!BV56))</f>
        <v>0</v>
      </c>
      <c r="BW60" s="16">
        <f>MAX(0,(va!BX56-va!BW56))</f>
        <v>0</v>
      </c>
      <c r="BX60" s="16">
        <f>MAX(0,(va!BY56-va!BX56))</f>
        <v>0</v>
      </c>
      <c r="BY60" s="16">
        <f>MAX(0,(va!BZ56-va!BY56))</f>
        <v>0</v>
      </c>
      <c r="BZ60" s="16">
        <f>MAX(0,(va!CA56-va!BZ56))</f>
        <v>0</v>
      </c>
      <c r="CA60" s="16">
        <f>MAX(0,(va!CB56-va!CA56))</f>
        <v>0</v>
      </c>
      <c r="CB60" s="16">
        <f>MAX(0,(va!CC56-va!CB56))</f>
        <v>0</v>
      </c>
      <c r="CC60" s="16">
        <f>MAX(0,(va!CD56-va!CC56))</f>
        <v>0</v>
      </c>
      <c r="CD60" s="16">
        <f>MAX(0,(va!CE56-va!CD56))</f>
        <v>0</v>
      </c>
      <c r="CE60" s="16">
        <f>MAX(0,(va!CF56-va!CE56))</f>
        <v>0</v>
      </c>
      <c r="CF60" s="16">
        <f>MAX(0,(va!CG56-va!CF56))</f>
        <v>0</v>
      </c>
      <c r="CG60" s="16">
        <f>MAX(0,(va!CH56-va!CG56))</f>
        <v>0</v>
      </c>
      <c r="CH60" s="16">
        <f>MAX(0,(va!CI56-va!CH56))</f>
        <v>0</v>
      </c>
      <c r="CI60" s="16">
        <f>MAX(0,(va!CJ56-va!CI56))</f>
        <v>0</v>
      </c>
      <c r="CJ60" s="16">
        <f>MAX(0,(va!CK56-va!CJ56))</f>
        <v>0</v>
      </c>
      <c r="CK60" s="16">
        <f>MAX(0,(va!CL56-va!CK56))</f>
        <v>0</v>
      </c>
      <c r="CL60" s="16">
        <f>MAX(0,(va!CM56-va!CL56))</f>
        <v>0</v>
      </c>
      <c r="CM60" s="16">
        <f>MAX(0,(va!CN56-va!CM56))</f>
        <v>0</v>
      </c>
      <c r="CN60" s="16">
        <f>MAX(0,(va!CO56-va!CN56))</f>
        <v>0</v>
      </c>
      <c r="CO60" s="16">
        <f>MAX(0,(va!CP56-va!CO56))</f>
        <v>0</v>
      </c>
      <c r="CP60" s="16">
        <f>MAX(0,(va!CQ56-va!CP56))</f>
        <v>0</v>
      </c>
      <c r="CQ60" s="16">
        <f>MAX(0,(va!CR56-va!CQ56))</f>
        <v>0</v>
      </c>
      <c r="CR60" s="16">
        <f>MAX(0,(va!CS56-va!CR56))</f>
        <v>0</v>
      </c>
      <c r="CS60" s="16">
        <f>MAX(0,(va!CT56-va!CS56))</f>
        <v>0</v>
      </c>
      <c r="CT60" s="16">
        <f>MAX(0,(va!CU56-va!CT56))</f>
        <v>0</v>
      </c>
      <c r="CU60" s="16">
        <f>MAX(0,(va!CV56-va!CU56))</f>
        <v>0</v>
      </c>
      <c r="CV60" s="16">
        <f>MAX(0,(va!CW56-va!CV56))</f>
        <v>0</v>
      </c>
      <c r="CW60" s="16">
        <f>MAX(0,(va!CX56-va!CW56))</f>
        <v>0</v>
      </c>
    </row>
    <row r="61" spans="1:101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1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1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1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1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0</v>
      </c>
      <c r="BZ61" s="16">
        <f>MAX(0,(va!CA57-va!BZ57))</f>
        <v>0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0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0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0</v>
      </c>
      <c r="CV61" s="16">
        <f>MAX(0,(va!CW57-va!CV57))</f>
        <v>0</v>
      </c>
      <c r="CW61" s="16">
        <f>MAX(0,(va!CX57-va!CW57))</f>
        <v>0</v>
      </c>
    </row>
    <row r="62" spans="1:101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1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1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1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1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0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0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0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0</v>
      </c>
    </row>
    <row r="63" spans="1:101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5</v>
      </c>
      <c r="X63" s="16">
        <f>MAX(0,(va!Y59-va!X59))</f>
        <v>1</v>
      </c>
      <c r="Y63" s="16">
        <f>MAX(0,(va!Z59-va!Y59))</f>
        <v>1</v>
      </c>
      <c r="Z63" s="16">
        <f>MAX(0,(va!AA59-va!Z59))</f>
        <v>3</v>
      </c>
      <c r="AA63" s="16">
        <f>MAX(0,(va!AB59-va!AA59))</f>
        <v>0</v>
      </c>
      <c r="AB63" s="16">
        <f>MAX(0,(va!AC59-va!AB59))</f>
        <v>1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2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1</v>
      </c>
      <c r="AL63" s="16">
        <f>MAX(0,(va!AM59-va!AL59))</f>
        <v>1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1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1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0</v>
      </c>
      <c r="BT63" s="16">
        <f>MAX(0,(va!BU59-va!BT59))</f>
        <v>0</v>
      </c>
      <c r="BU63" s="16">
        <f>MAX(0,(va!BV59-va!BU59))</f>
        <v>0</v>
      </c>
      <c r="BV63" s="16">
        <f>MAX(0,(va!BW59-va!BV59))</f>
        <v>0</v>
      </c>
      <c r="BW63" s="16">
        <f>MAX(0,(va!BX59-va!BW59))</f>
        <v>0</v>
      </c>
      <c r="BX63" s="16">
        <f>MAX(0,(va!BY59-va!BX59))</f>
        <v>0</v>
      </c>
      <c r="BY63" s="16">
        <f>MAX(0,(va!BZ59-va!BY59))</f>
        <v>0</v>
      </c>
      <c r="BZ63" s="16">
        <f>MAX(0,(va!CA59-va!BZ59))</f>
        <v>0</v>
      </c>
      <c r="CA63" s="16">
        <f>MAX(0,(va!CB59-va!CA59))</f>
        <v>0</v>
      </c>
      <c r="CB63" s="16">
        <f>MAX(0,(va!CC59-va!CB59))</f>
        <v>0</v>
      </c>
      <c r="CC63" s="16">
        <f>MAX(0,(va!CD59-va!CC59))</f>
        <v>0</v>
      </c>
      <c r="CD63" s="16">
        <f>MAX(0,(va!CE59-va!CD59))</f>
        <v>0</v>
      </c>
      <c r="CE63" s="16">
        <f>MAX(0,(va!CF59-va!CE59))</f>
        <v>0</v>
      </c>
      <c r="CF63" s="16">
        <f>MAX(0,(va!CG59-va!CF59))</f>
        <v>0</v>
      </c>
      <c r="CG63" s="16">
        <f>MAX(0,(va!CH59-va!CG59))</f>
        <v>0</v>
      </c>
      <c r="CH63" s="16">
        <f>MAX(0,(va!CI59-va!CH59))</f>
        <v>0</v>
      </c>
      <c r="CI63" s="16">
        <f>MAX(0,(va!CJ59-va!CI59))</f>
        <v>0</v>
      </c>
      <c r="CJ63" s="16">
        <f>MAX(0,(va!CK59-va!CJ59))</f>
        <v>0</v>
      </c>
      <c r="CK63" s="16">
        <f>MAX(0,(va!CL59-va!CK59))</f>
        <v>0</v>
      </c>
      <c r="CL63" s="16">
        <f>MAX(0,(va!CM59-va!CL59))</f>
        <v>0</v>
      </c>
      <c r="CM63" s="16">
        <f>MAX(0,(va!CN59-va!CM59))</f>
        <v>0</v>
      </c>
      <c r="CN63" s="16">
        <f>MAX(0,(va!CO59-va!CN59))</f>
        <v>0</v>
      </c>
      <c r="CO63" s="16">
        <f>MAX(0,(va!CP59-va!CO59))</f>
        <v>0</v>
      </c>
      <c r="CP63" s="16">
        <f>MAX(0,(va!CQ59-va!CP59))</f>
        <v>0</v>
      </c>
      <c r="CQ63" s="16">
        <f>MAX(0,(va!CR59-va!CQ59))</f>
        <v>0</v>
      </c>
      <c r="CR63" s="16">
        <f>MAX(0,(va!CS59-va!CR59))</f>
        <v>0</v>
      </c>
      <c r="CS63" s="16">
        <f>MAX(0,(va!CT59-va!CS59))</f>
        <v>0</v>
      </c>
      <c r="CT63" s="16">
        <f>MAX(0,(va!CU59-va!CT59))</f>
        <v>0</v>
      </c>
      <c r="CU63" s="16">
        <f>MAX(0,(va!CV59-va!CU59))</f>
        <v>0</v>
      </c>
      <c r="CV63" s="16">
        <f>MAX(0,(va!CW59-va!CV59))</f>
        <v>0</v>
      </c>
      <c r="CW63" s="16">
        <f>MAX(0,(va!CX59-va!CW59))</f>
        <v>0</v>
      </c>
    </row>
    <row r="64" spans="1:101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1</v>
      </c>
      <c r="AC64" s="16">
        <f>MAX(0,(va!AD60-va!AC60))</f>
        <v>1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  <c r="BT64" s="16">
        <f>MAX(0,(va!BU60-va!BT60))</f>
        <v>0</v>
      </c>
      <c r="BU64" s="16">
        <f>MAX(0,(va!BV60-va!BU60))</f>
        <v>0</v>
      </c>
      <c r="BV64" s="16">
        <f>MAX(0,(va!BW60-va!BV60))</f>
        <v>0</v>
      </c>
      <c r="BW64" s="16">
        <f>MAX(0,(va!BX60-va!BW60))</f>
        <v>0</v>
      </c>
      <c r="BX64" s="16">
        <f>MAX(0,(va!BY60-va!BX60))</f>
        <v>0</v>
      </c>
      <c r="BY64" s="16">
        <f>MAX(0,(va!BZ60-va!BY60))</f>
        <v>0</v>
      </c>
      <c r="BZ64" s="16">
        <f>MAX(0,(va!CA60-va!BZ60))</f>
        <v>0</v>
      </c>
      <c r="CA64" s="16">
        <f>MAX(0,(va!CB60-va!CA60))</f>
        <v>0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0</v>
      </c>
      <c r="CE64" s="16">
        <f>MAX(0,(va!CF60-va!CE60))</f>
        <v>0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0</v>
      </c>
      <c r="CI64" s="16">
        <f>MAX(0,(va!CJ60-va!CI60))</f>
        <v>0</v>
      </c>
      <c r="CJ64" s="16">
        <f>MAX(0,(va!CK60-va!CJ60))</f>
        <v>0</v>
      </c>
      <c r="CK64" s="16">
        <f>MAX(0,(va!CL60-va!CK60))</f>
        <v>0</v>
      </c>
      <c r="CL64" s="16">
        <f>MAX(0,(va!CM60-va!CL60))</f>
        <v>0</v>
      </c>
      <c r="CM64" s="16">
        <f>MAX(0,(va!CN60-va!CM60))</f>
        <v>0</v>
      </c>
      <c r="CN64" s="16">
        <f>MAX(0,(va!CO60-va!CN60))</f>
        <v>0</v>
      </c>
      <c r="CO64" s="16">
        <f>MAX(0,(va!CP60-va!CO60))</f>
        <v>0</v>
      </c>
      <c r="CP64" s="16">
        <f>MAX(0,(va!CQ60-va!CP60))</f>
        <v>0</v>
      </c>
      <c r="CQ64" s="16">
        <f>MAX(0,(va!CR60-va!CQ60))</f>
        <v>0</v>
      </c>
      <c r="CR64" s="16">
        <f>MAX(0,(va!CS60-va!CR60))</f>
        <v>0</v>
      </c>
      <c r="CS64" s="16">
        <f>MAX(0,(va!CT60-va!CS60))</f>
        <v>0</v>
      </c>
      <c r="CT64" s="16">
        <f>MAX(0,(va!CU60-va!CT60))</f>
        <v>0</v>
      </c>
      <c r="CU64" s="16">
        <f>MAX(0,(va!CV60-va!CU60))</f>
        <v>0</v>
      </c>
      <c r="CV64" s="16">
        <f>MAX(0,(va!CW60-va!CV60))</f>
        <v>0</v>
      </c>
      <c r="CW64" s="16">
        <f>MAX(0,(va!CX60-va!CW60))</f>
        <v>0</v>
      </c>
    </row>
    <row r="65" spans="1:101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2</v>
      </c>
      <c r="Y65" s="16">
        <f>MAX(0,(va!Z61-va!Y61))</f>
        <v>1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1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1</v>
      </c>
      <c r="AN65" s="16">
        <f>MAX(0,(va!AO61-va!AN61))</f>
        <v>0</v>
      </c>
      <c r="AO65" s="16">
        <f>MAX(0,(va!AP61-va!AO61))</f>
        <v>1</v>
      </c>
      <c r="AP65" s="16">
        <f>MAX(0,(va!AQ61-va!AP61))</f>
        <v>1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2</v>
      </c>
      <c r="AT65" s="16">
        <f>MAX(0,(va!AU61-va!AT61))</f>
        <v>3</v>
      </c>
      <c r="AU65" s="16">
        <f>MAX(0,(va!AV61-va!AU61))</f>
        <v>1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2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1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2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1</v>
      </c>
      <c r="BN65" s="16">
        <f>MAX(0,(va!BO61-va!BN61))</f>
        <v>0</v>
      </c>
      <c r="BO65" s="16">
        <f>MAX(0,(va!BP61-va!BO61))</f>
        <v>1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0</v>
      </c>
      <c r="BS65" s="16">
        <f>MAX(0,(va!BT61-va!BS61))</f>
        <v>0</v>
      </c>
      <c r="BT65" s="16">
        <f>MAX(0,(va!BU61-va!BT61))</f>
        <v>0</v>
      </c>
      <c r="BU65" s="16">
        <f>MAX(0,(va!BV61-va!BU61))</f>
        <v>0</v>
      </c>
      <c r="BV65" s="16">
        <f>MAX(0,(va!BW61-va!BV61))</f>
        <v>0</v>
      </c>
      <c r="BW65" s="16">
        <f>MAX(0,(va!BX61-va!BW61))</f>
        <v>0</v>
      </c>
      <c r="BX65" s="16">
        <f>MAX(0,(va!BY61-va!BX61))</f>
        <v>0</v>
      </c>
      <c r="BY65" s="16">
        <f>MAX(0,(va!BZ61-va!BY61))</f>
        <v>0</v>
      </c>
      <c r="BZ65" s="16">
        <f>MAX(0,(va!CA61-va!BZ61))</f>
        <v>0</v>
      </c>
      <c r="CA65" s="16">
        <f>MAX(0,(va!CB61-va!CA61))</f>
        <v>0</v>
      </c>
      <c r="CB65" s="16">
        <f>MAX(0,(va!CC61-va!CB61))</f>
        <v>0</v>
      </c>
      <c r="CC65" s="16">
        <f>MAX(0,(va!CD61-va!CC61))</f>
        <v>0</v>
      </c>
      <c r="CD65" s="16">
        <f>MAX(0,(va!CE61-va!CD61))</f>
        <v>0</v>
      </c>
      <c r="CE65" s="16">
        <f>MAX(0,(va!CF61-va!CE61))</f>
        <v>0</v>
      </c>
      <c r="CF65" s="16">
        <f>MAX(0,(va!CG61-va!CF61))</f>
        <v>0</v>
      </c>
      <c r="CG65" s="16">
        <f>MAX(0,(va!CH61-va!CG61))</f>
        <v>0</v>
      </c>
      <c r="CH65" s="16">
        <f>MAX(0,(va!CI61-va!CH61))</f>
        <v>0</v>
      </c>
      <c r="CI65" s="16">
        <f>MAX(0,(va!CJ61-va!CI61))</f>
        <v>0</v>
      </c>
      <c r="CJ65" s="16">
        <f>MAX(0,(va!CK61-va!CJ61))</f>
        <v>0</v>
      </c>
      <c r="CK65" s="16">
        <f>MAX(0,(va!CL61-va!CK61))</f>
        <v>0</v>
      </c>
      <c r="CL65" s="16">
        <f>MAX(0,(va!CM61-va!CL61))</f>
        <v>0</v>
      </c>
      <c r="CM65" s="16">
        <f>MAX(0,(va!CN61-va!CM61))</f>
        <v>0</v>
      </c>
      <c r="CN65" s="16">
        <f>MAX(0,(va!CO61-va!CN61))</f>
        <v>0</v>
      </c>
      <c r="CO65" s="16">
        <f>MAX(0,(va!CP61-va!CO61))</f>
        <v>0</v>
      </c>
      <c r="CP65" s="16">
        <f>MAX(0,(va!CQ61-va!CP61))</f>
        <v>0</v>
      </c>
      <c r="CQ65" s="16">
        <f>MAX(0,(va!CR61-va!CQ61))</f>
        <v>0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0</v>
      </c>
      <c r="CU65" s="16">
        <f>MAX(0,(va!CV61-va!CU61))</f>
        <v>0</v>
      </c>
      <c r="CV65" s="16">
        <f>MAX(0,(va!CW61-va!CV61))</f>
        <v>0</v>
      </c>
      <c r="CW65" s="16">
        <f>MAX(0,(va!CX61-va!CW61))</f>
        <v>0</v>
      </c>
    </row>
    <row r="66" spans="1:101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2</v>
      </c>
      <c r="W66" s="16">
        <f>MAX(0,(va!X62-va!W62))</f>
        <v>1</v>
      </c>
      <c r="X66" s="16">
        <f>MAX(0,(va!Y62-va!X62))</f>
        <v>5</v>
      </c>
      <c r="Y66" s="16">
        <f>MAX(0,(va!Z62-va!Y62))</f>
        <v>2</v>
      </c>
      <c r="Z66" s="16">
        <f>MAX(0,(va!AA62-va!Z62))</f>
        <v>0</v>
      </c>
      <c r="AA66" s="16">
        <f>MAX(0,(va!AB62-va!AA62))</f>
        <v>4</v>
      </c>
      <c r="AB66" s="16">
        <f>MAX(0,(va!AC62-va!AB62))</f>
        <v>5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2</v>
      </c>
      <c r="AF66" s="16">
        <f>MAX(0,(va!AG62-va!AF62))</f>
        <v>3</v>
      </c>
      <c r="AG66" s="16">
        <f>MAX(0,(va!AH62-va!AG62))</f>
        <v>1</v>
      </c>
      <c r="AH66" s="16">
        <f>MAX(0,(va!AI62-va!AH62))</f>
        <v>0</v>
      </c>
      <c r="AI66" s="16">
        <f>MAX(0,(va!AJ62-va!AI62))</f>
        <v>6</v>
      </c>
      <c r="AJ66" s="16">
        <f>MAX(0,(va!AK62-va!AJ62))</f>
        <v>0</v>
      </c>
      <c r="AK66" s="16">
        <f>MAX(0,(va!AL62-va!AK62))</f>
        <v>2</v>
      </c>
      <c r="AL66" s="16">
        <f>MAX(0,(va!AM62-va!AL62))</f>
        <v>2</v>
      </c>
      <c r="AM66" s="16">
        <f>MAX(0,(va!AN62-va!AM62))</f>
        <v>4</v>
      </c>
      <c r="AN66" s="16">
        <f>MAX(0,(va!AO62-va!AN62))</f>
        <v>4</v>
      </c>
      <c r="AO66" s="16">
        <f>MAX(0,(va!AP62-va!AO62))</f>
        <v>10</v>
      </c>
      <c r="AP66" s="16">
        <f>MAX(0,(va!AQ62-va!AP62))</f>
        <v>0</v>
      </c>
      <c r="AQ66" s="16">
        <f>MAX(0,(va!AR62-va!AQ62))</f>
        <v>6</v>
      </c>
      <c r="AR66" s="16">
        <f>MAX(0,(va!AS62-va!AR62))</f>
        <v>5</v>
      </c>
      <c r="AS66" s="16">
        <f>MAX(0,(va!AT62-va!AS62))</f>
        <v>6</v>
      </c>
      <c r="AT66" s="16">
        <f>MAX(0,(va!AU62-va!AT62))</f>
        <v>12</v>
      </c>
      <c r="AU66" s="16">
        <f>MAX(0,(va!AV62-va!AU62))</f>
        <v>3</v>
      </c>
      <c r="AV66" s="16">
        <f>MAX(0,(va!AW62-va!AV62))</f>
        <v>3</v>
      </c>
      <c r="AW66" s="16">
        <f>MAX(0,(va!AX62-va!AW62))</f>
        <v>12</v>
      </c>
      <c r="AX66" s="16">
        <f>MAX(0,(va!AY62-va!AX62))</f>
        <v>2</v>
      </c>
      <c r="AY66" s="16">
        <f>MAX(0,(va!AZ62-va!AY62))</f>
        <v>2</v>
      </c>
      <c r="AZ66" s="16">
        <f>MAX(0,(va!BA62-va!AZ62))</f>
        <v>9</v>
      </c>
      <c r="BA66" s="16">
        <f>MAX(0,(va!BB62-va!BA62))</f>
        <v>7</v>
      </c>
      <c r="BB66" s="16">
        <f>MAX(0,(va!BC62-va!BB62))</f>
        <v>9</v>
      </c>
      <c r="BC66" s="16">
        <f>MAX(0,(va!BD62-va!BC62))</f>
        <v>4</v>
      </c>
      <c r="BD66" s="16">
        <f>MAX(0,(va!BE62-va!BD62))</f>
        <v>14</v>
      </c>
      <c r="BE66" s="16">
        <f>MAX(0,(va!BF62-va!BE62))</f>
        <v>2</v>
      </c>
      <c r="BF66" s="16">
        <f>MAX(0,(va!BG62-va!BF62))</f>
        <v>6</v>
      </c>
      <c r="BG66" s="16">
        <f>MAX(0,(va!BH62-va!BG62))</f>
        <v>6</v>
      </c>
      <c r="BH66" s="16">
        <f>MAX(0,(va!BI62-va!BH62))</f>
        <v>11</v>
      </c>
      <c r="BI66" s="16">
        <f>MAX(0,(va!BJ62-va!BI62))</f>
        <v>11</v>
      </c>
      <c r="BJ66" s="16">
        <f>MAX(0,(va!BK62-va!BJ62))</f>
        <v>4</v>
      </c>
      <c r="BK66" s="16">
        <f>MAX(0,(va!BL62-va!BK62))</f>
        <v>6</v>
      </c>
      <c r="BL66" s="16">
        <f>MAX(0,(va!BM62-va!BL62))</f>
        <v>7</v>
      </c>
      <c r="BM66" s="16">
        <f>MAX(0,(va!BN62-va!BM62))</f>
        <v>9</v>
      </c>
      <c r="BN66" s="16">
        <f>MAX(0,(va!BO62-va!BN62))</f>
        <v>1</v>
      </c>
      <c r="BO66" s="16">
        <f>MAX(0,(va!BP62-va!BO62))</f>
        <v>24</v>
      </c>
      <c r="BP66" s="16">
        <f>MAX(0,(va!BQ62-va!BP62))</f>
        <v>23</v>
      </c>
      <c r="BQ66" s="16">
        <f>MAX(0,(va!BR62-va!BQ62))</f>
        <v>12</v>
      </c>
      <c r="BR66" s="16">
        <f>MAX(0,(va!BS62-va!BR62))</f>
        <v>13</v>
      </c>
      <c r="BS66" s="16">
        <f>MAX(0,(va!BT62-va!BS62))</f>
        <v>0</v>
      </c>
      <c r="BT66" s="16">
        <f>MAX(0,(va!BU62-va!BT62))</f>
        <v>0</v>
      </c>
      <c r="BU66" s="16">
        <f>MAX(0,(va!BV62-va!BU62))</f>
        <v>0</v>
      </c>
      <c r="BV66" s="16">
        <f>MAX(0,(va!BW62-va!BV62))</f>
        <v>0</v>
      </c>
      <c r="BW66" s="16">
        <f>MAX(0,(va!BX62-va!BW62))</f>
        <v>0</v>
      </c>
      <c r="BX66" s="16">
        <f>MAX(0,(va!BY62-va!BX62))</f>
        <v>0</v>
      </c>
      <c r="BY66" s="16">
        <f>MAX(0,(va!BZ62-va!BY62))</f>
        <v>0</v>
      </c>
      <c r="BZ66" s="16">
        <f>MAX(0,(va!CA62-va!BZ62))</f>
        <v>0</v>
      </c>
      <c r="CA66" s="16">
        <f>MAX(0,(va!CB62-va!CA62))</f>
        <v>0</v>
      </c>
      <c r="CB66" s="16">
        <f>MAX(0,(va!CC62-va!CB62))</f>
        <v>0</v>
      </c>
      <c r="CC66" s="16">
        <f>MAX(0,(va!CD62-va!CC62))</f>
        <v>0</v>
      </c>
      <c r="CD66" s="16">
        <f>MAX(0,(va!CE62-va!CD62))</f>
        <v>0</v>
      </c>
      <c r="CE66" s="16">
        <f>MAX(0,(va!CF62-va!CE62))</f>
        <v>0</v>
      </c>
      <c r="CF66" s="16">
        <f>MAX(0,(va!CG62-va!CF62))</f>
        <v>0</v>
      </c>
      <c r="CG66" s="16">
        <f>MAX(0,(va!CH62-va!CG62))</f>
        <v>0</v>
      </c>
      <c r="CH66" s="16">
        <f>MAX(0,(va!CI62-va!CH62))</f>
        <v>0</v>
      </c>
      <c r="CI66" s="16">
        <f>MAX(0,(va!CJ62-va!CI62))</f>
        <v>0</v>
      </c>
      <c r="CJ66" s="16">
        <f>MAX(0,(va!CK62-va!CJ62))</f>
        <v>0</v>
      </c>
      <c r="CK66" s="16">
        <f>MAX(0,(va!CL62-va!CK62))</f>
        <v>0</v>
      </c>
      <c r="CL66" s="16">
        <f>MAX(0,(va!CM62-va!CL62))</f>
        <v>0</v>
      </c>
      <c r="CM66" s="16">
        <f>MAX(0,(va!CN62-va!CM62))</f>
        <v>0</v>
      </c>
      <c r="CN66" s="16">
        <f>MAX(0,(va!CO62-va!CN62))</f>
        <v>0</v>
      </c>
      <c r="CO66" s="16">
        <f>MAX(0,(va!CP62-va!CO62))</f>
        <v>0</v>
      </c>
      <c r="CP66" s="16">
        <f>MAX(0,(va!CQ62-va!CP62))</f>
        <v>0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</row>
    <row r="67" spans="1:101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1</v>
      </c>
      <c r="AA67" s="16">
        <f>MAX(0,(va!AB63-va!AA63))</f>
        <v>3</v>
      </c>
      <c r="AB67" s="16">
        <f>MAX(0,(va!AC63-va!AB63))</f>
        <v>3</v>
      </c>
      <c r="AC67" s="16">
        <f>MAX(0,(va!AD63-va!AC63))</f>
        <v>0</v>
      </c>
      <c r="AD67" s="16">
        <f>MAX(0,(va!AE63-va!AD63))</f>
        <v>1</v>
      </c>
      <c r="AE67" s="16">
        <f>MAX(0,(va!AF63-va!AE63))</f>
        <v>0</v>
      </c>
      <c r="AF67" s="16">
        <f>MAX(0,(va!AG63-va!AF63))</f>
        <v>2</v>
      </c>
      <c r="AG67" s="16">
        <f>MAX(0,(va!AH63-va!AG63))</f>
        <v>6</v>
      </c>
      <c r="AH67" s="16">
        <f>MAX(0,(va!AI63-va!AH63))</f>
        <v>8</v>
      </c>
      <c r="AI67" s="16">
        <f>MAX(0,(va!AJ63-va!AI63))</f>
        <v>52</v>
      </c>
      <c r="AJ67" s="16">
        <f>MAX(0,(va!AK63-va!AJ63))</f>
        <v>2</v>
      </c>
      <c r="AK67" s="16">
        <f>MAX(0,(va!AL63-va!AK63))</f>
        <v>3</v>
      </c>
      <c r="AL67" s="16">
        <f>MAX(0,(va!AM63-va!AL63))</f>
        <v>2</v>
      </c>
      <c r="AM67" s="16">
        <f>MAX(0,(va!AN63-va!AM63))</f>
        <v>2</v>
      </c>
      <c r="AN67" s="16">
        <f>MAX(0,(va!AO63-va!AN63))</f>
        <v>9</v>
      </c>
      <c r="AO67" s="16">
        <f>MAX(0,(va!AP63-va!AO63))</f>
        <v>4</v>
      </c>
      <c r="AP67" s="16">
        <f>MAX(0,(va!AQ63-va!AP63))</f>
        <v>3</v>
      </c>
      <c r="AQ67" s="16">
        <f>MAX(0,(va!AR63-va!AQ63))</f>
        <v>2</v>
      </c>
      <c r="AR67" s="16">
        <f>MAX(0,(va!AS63-va!AR63))</f>
        <v>4</v>
      </c>
      <c r="AS67" s="16">
        <f>MAX(0,(va!AT63-va!AS63))</f>
        <v>0</v>
      </c>
      <c r="AT67" s="16">
        <f>MAX(0,(va!AU63-va!AT63))</f>
        <v>7</v>
      </c>
      <c r="AU67" s="16">
        <f>MAX(0,(va!AV63-va!AU63))</f>
        <v>2</v>
      </c>
      <c r="AV67" s="16">
        <f>MAX(0,(va!AW63-va!AV63))</f>
        <v>1</v>
      </c>
      <c r="AW67" s="16">
        <f>MAX(0,(va!AX63-va!AW63))</f>
        <v>5</v>
      </c>
      <c r="AX67" s="16">
        <f>MAX(0,(va!AY63-va!AX63))</f>
        <v>0</v>
      </c>
      <c r="AY67" s="16">
        <f>MAX(0,(va!AZ63-va!AY63))</f>
        <v>1</v>
      </c>
      <c r="AZ67" s="16">
        <f>MAX(0,(va!BA63-va!AZ63))</f>
        <v>0</v>
      </c>
      <c r="BA67" s="16">
        <f>MAX(0,(va!BB63-va!BA63))</f>
        <v>11</v>
      </c>
      <c r="BB67" s="16">
        <f>MAX(0,(va!BC63-va!BB63))</f>
        <v>3</v>
      </c>
      <c r="BC67" s="16">
        <f>MAX(0,(va!BD63-va!BC63))</f>
        <v>2</v>
      </c>
      <c r="BD67" s="16">
        <f>MAX(0,(va!BE63-va!BD63))</f>
        <v>13</v>
      </c>
      <c r="BE67" s="16">
        <f>MAX(0,(va!BF63-va!BE63))</f>
        <v>3</v>
      </c>
      <c r="BF67" s="16">
        <f>MAX(0,(va!BG63-va!BF63))</f>
        <v>0</v>
      </c>
      <c r="BG67" s="16">
        <f>MAX(0,(va!BH63-va!BG63))</f>
        <v>4</v>
      </c>
      <c r="BH67" s="16">
        <f>MAX(0,(va!BI63-va!BH63))</f>
        <v>1</v>
      </c>
      <c r="BI67" s="16">
        <f>MAX(0,(va!BJ63-va!BI63))</f>
        <v>0</v>
      </c>
      <c r="BJ67" s="16">
        <f>MAX(0,(va!BK63-va!BJ63))</f>
        <v>6</v>
      </c>
      <c r="BK67" s="16">
        <f>MAX(0,(va!BL63-va!BK63))</f>
        <v>14</v>
      </c>
      <c r="BL67" s="16">
        <f>MAX(0,(va!BM63-va!BL63))</f>
        <v>2</v>
      </c>
      <c r="BM67" s="16">
        <f>MAX(0,(va!BN63-va!BM63))</f>
        <v>9</v>
      </c>
      <c r="BN67" s="16">
        <f>MAX(0,(va!BO63-va!BN63))</f>
        <v>2</v>
      </c>
      <c r="BO67" s="16">
        <f>MAX(0,(va!BP63-va!BO63))</f>
        <v>9</v>
      </c>
      <c r="BP67" s="16">
        <f>MAX(0,(va!BQ63-va!BP63))</f>
        <v>5</v>
      </c>
      <c r="BQ67" s="16">
        <f>MAX(0,(va!BR63-va!BQ63))</f>
        <v>1</v>
      </c>
      <c r="BR67" s="16">
        <f>MAX(0,(va!BS63-va!BR63))</f>
        <v>5</v>
      </c>
      <c r="BS67" s="16">
        <f>MAX(0,(va!BT63-va!BS63))</f>
        <v>0</v>
      </c>
      <c r="BT67" s="16">
        <f>MAX(0,(va!BU63-va!BT63))</f>
        <v>0</v>
      </c>
      <c r="BU67" s="16">
        <f>MAX(0,(va!BV63-va!BU63))</f>
        <v>0</v>
      </c>
      <c r="BV67" s="16">
        <f>MAX(0,(va!BW63-va!BV63))</f>
        <v>0</v>
      </c>
      <c r="BW67" s="16">
        <f>MAX(0,(va!BX63-va!BW63))</f>
        <v>0</v>
      </c>
      <c r="BX67" s="16">
        <f>MAX(0,(va!BY63-va!BX63))</f>
        <v>0</v>
      </c>
      <c r="BY67" s="16">
        <f>MAX(0,(va!BZ63-va!BY63))</f>
        <v>0</v>
      </c>
      <c r="BZ67" s="16">
        <f>MAX(0,(va!CA63-va!BZ63))</f>
        <v>0</v>
      </c>
      <c r="CA67" s="16">
        <f>MAX(0,(va!CB63-va!CA63))</f>
        <v>0</v>
      </c>
      <c r="CB67" s="16">
        <f>MAX(0,(va!CC63-va!CB63))</f>
        <v>0</v>
      </c>
      <c r="CC67" s="16">
        <f>MAX(0,(va!CD63-va!CC63))</f>
        <v>0</v>
      </c>
      <c r="CD67" s="16">
        <f>MAX(0,(va!CE63-va!CD63))</f>
        <v>0</v>
      </c>
      <c r="CE67" s="16">
        <f>MAX(0,(va!CF63-va!CE63))</f>
        <v>0</v>
      </c>
      <c r="CF67" s="16">
        <f>MAX(0,(va!CG63-va!CF63))</f>
        <v>0</v>
      </c>
      <c r="CG67" s="16">
        <f>MAX(0,(va!CH63-va!CG63))</f>
        <v>0</v>
      </c>
      <c r="CH67" s="16">
        <f>MAX(0,(va!CI63-va!CH63))</f>
        <v>0</v>
      </c>
      <c r="CI67" s="16">
        <f>MAX(0,(va!CJ63-va!CI63))</f>
        <v>0</v>
      </c>
      <c r="CJ67" s="16">
        <f>MAX(0,(va!CK63-va!CJ63))</f>
        <v>0</v>
      </c>
      <c r="CK67" s="16">
        <f>MAX(0,(va!CL63-va!CK63))</f>
        <v>0</v>
      </c>
      <c r="CL67" s="16">
        <f>MAX(0,(va!CM63-va!CL63))</f>
        <v>0</v>
      </c>
      <c r="CM67" s="16">
        <f>MAX(0,(va!CN63-va!CM63))</f>
        <v>0</v>
      </c>
      <c r="CN67" s="16">
        <f>MAX(0,(va!CO63-va!CN63))</f>
        <v>0</v>
      </c>
      <c r="CO67" s="16">
        <f>MAX(0,(va!CP63-va!CO63))</f>
        <v>0</v>
      </c>
      <c r="CP67" s="16">
        <f>MAX(0,(va!CQ63-va!CP63))</f>
        <v>0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0</v>
      </c>
    </row>
    <row r="68" spans="1:101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1</v>
      </c>
      <c r="W68" s="16">
        <f>MAX(0,(va!X64-va!W64))</f>
        <v>0</v>
      </c>
      <c r="X68" s="16">
        <f>MAX(0,(va!Y64-va!X64))</f>
        <v>6</v>
      </c>
      <c r="Y68" s="16">
        <f>MAX(0,(va!Z64-va!Y64))</f>
        <v>4</v>
      </c>
      <c r="Z68" s="16">
        <f>MAX(0,(va!AA64-va!Z64))</f>
        <v>1</v>
      </c>
      <c r="AA68" s="16">
        <f>MAX(0,(va!AB64-va!AA64))</f>
        <v>5</v>
      </c>
      <c r="AB68" s="16">
        <f>MAX(0,(va!AC64-va!AB64))</f>
        <v>6</v>
      </c>
      <c r="AC68" s="16">
        <f>MAX(0,(va!AD64-va!AC64))</f>
        <v>0</v>
      </c>
      <c r="AD68" s="16">
        <f>MAX(0,(va!AE64-va!AD64))</f>
        <v>2</v>
      </c>
      <c r="AE68" s="16">
        <f>MAX(0,(va!AF64-va!AE64))</f>
        <v>4</v>
      </c>
      <c r="AF68" s="16">
        <f>MAX(0,(va!AG64-va!AF64))</f>
        <v>8</v>
      </c>
      <c r="AG68" s="16">
        <f>MAX(0,(va!AH64-va!AG64))</f>
        <v>5</v>
      </c>
      <c r="AH68" s="16">
        <f>MAX(0,(va!AI64-va!AH64))</f>
        <v>7</v>
      </c>
      <c r="AI68" s="16">
        <f>MAX(0,(va!AJ64-va!AI64))</f>
        <v>7</v>
      </c>
      <c r="AJ68" s="16">
        <f>MAX(0,(va!AK64-va!AJ64))</f>
        <v>2</v>
      </c>
      <c r="AK68" s="16">
        <f>MAX(0,(va!AL64-va!AK64))</f>
        <v>4</v>
      </c>
      <c r="AL68" s="16">
        <f>MAX(0,(va!AM64-va!AL64))</f>
        <v>1</v>
      </c>
      <c r="AM68" s="16">
        <f>MAX(0,(va!AN64-va!AM64))</f>
        <v>16</v>
      </c>
      <c r="AN68" s="16">
        <f>MAX(0,(va!AO64-va!AN64))</f>
        <v>13</v>
      </c>
      <c r="AO68" s="16">
        <f>MAX(0,(va!AP64-va!AO64))</f>
        <v>12</v>
      </c>
      <c r="AP68" s="16">
        <f>MAX(0,(va!AQ64-va!AP64))</f>
        <v>14</v>
      </c>
      <c r="AQ68" s="16">
        <f>MAX(0,(va!AR64-va!AQ64))</f>
        <v>11</v>
      </c>
      <c r="AR68" s="16">
        <f>MAX(0,(va!AS64-va!AR64))</f>
        <v>4</v>
      </c>
      <c r="AS68" s="16">
        <f>MAX(0,(va!AT64-va!AS64))</f>
        <v>16</v>
      </c>
      <c r="AT68" s="16">
        <f>MAX(0,(va!AU64-va!AT64))</f>
        <v>25</v>
      </c>
      <c r="AU68" s="16">
        <f>MAX(0,(va!AV64-va!AU64))</f>
        <v>23</v>
      </c>
      <c r="AV68" s="16">
        <f>MAX(0,(va!AW64-va!AV64))</f>
        <v>23</v>
      </c>
      <c r="AW68" s="16">
        <f>MAX(0,(va!AX64-va!AW64))</f>
        <v>6</v>
      </c>
      <c r="AX68" s="16">
        <f>MAX(0,(va!AY64-va!AX64))</f>
        <v>3</v>
      </c>
      <c r="AY68" s="16">
        <f>MAX(0,(va!AZ64-va!AY64))</f>
        <v>5</v>
      </c>
      <c r="AZ68" s="16">
        <f>MAX(0,(va!BA64-va!AZ64))</f>
        <v>10</v>
      </c>
      <c r="BA68" s="16">
        <f>MAX(0,(va!BB64-va!BA64))</f>
        <v>11</v>
      </c>
      <c r="BB68" s="16">
        <f>MAX(0,(va!BC64-va!BB64))</f>
        <v>7</v>
      </c>
      <c r="BC68" s="16">
        <f>MAX(0,(va!BD64-va!BC64))</f>
        <v>7</v>
      </c>
      <c r="BD68" s="16">
        <f>MAX(0,(va!BE64-va!BD64))</f>
        <v>12</v>
      </c>
      <c r="BE68" s="16">
        <f>MAX(0,(va!BF64-va!BE64))</f>
        <v>6</v>
      </c>
      <c r="BF68" s="16">
        <f>MAX(0,(va!BG64-va!BF64))</f>
        <v>16</v>
      </c>
      <c r="BG68" s="16">
        <f>MAX(0,(va!BH64-va!BG64))</f>
        <v>10</v>
      </c>
      <c r="BH68" s="16">
        <f>MAX(0,(va!BI64-va!BH64))</f>
        <v>16</v>
      </c>
      <c r="BI68" s="16">
        <f>MAX(0,(va!BJ64-va!BI64))</f>
        <v>10</v>
      </c>
      <c r="BJ68" s="16">
        <f>MAX(0,(va!BK64-va!BJ64))</f>
        <v>3</v>
      </c>
      <c r="BK68" s="16">
        <f>MAX(0,(va!BL64-va!BK64))</f>
        <v>7</v>
      </c>
      <c r="BL68" s="16">
        <f>MAX(0,(va!BM64-va!BL64))</f>
        <v>7</v>
      </c>
      <c r="BM68" s="16">
        <f>MAX(0,(va!BN64-va!BM64))</f>
        <v>4</v>
      </c>
      <c r="BN68" s="16">
        <f>MAX(0,(va!BO64-va!BN64))</f>
        <v>2</v>
      </c>
      <c r="BO68" s="16">
        <f>MAX(0,(va!BP64-va!BO64))</f>
        <v>16</v>
      </c>
      <c r="BP68" s="16">
        <f>MAX(0,(va!BQ64-va!BP64))</f>
        <v>20</v>
      </c>
      <c r="BQ68" s="16">
        <f>MAX(0,(va!BR64-va!BQ64))</f>
        <v>15</v>
      </c>
      <c r="BR68" s="16">
        <f>MAX(0,(va!BS64-va!BR64))</f>
        <v>15</v>
      </c>
      <c r="BS68" s="16">
        <f>MAX(0,(va!BT64-va!BS64))</f>
        <v>0</v>
      </c>
      <c r="BT68" s="16">
        <f>MAX(0,(va!BU64-va!BT64))</f>
        <v>0</v>
      </c>
      <c r="BU68" s="16">
        <f>MAX(0,(va!BV64-va!BU64))</f>
        <v>0</v>
      </c>
      <c r="BV68" s="16">
        <f>MAX(0,(va!BW64-va!BV64))</f>
        <v>0</v>
      </c>
      <c r="BW68" s="16">
        <f>MAX(0,(va!BX64-va!BW64))</f>
        <v>0</v>
      </c>
      <c r="BX68" s="16">
        <f>MAX(0,(va!BY64-va!BX64))</f>
        <v>0</v>
      </c>
      <c r="BY68" s="16">
        <f>MAX(0,(va!BZ64-va!BY64))</f>
        <v>0</v>
      </c>
      <c r="BZ68" s="16">
        <f>MAX(0,(va!CA64-va!BZ64))</f>
        <v>0</v>
      </c>
      <c r="CA68" s="16">
        <f>MAX(0,(va!CB64-va!CA64))</f>
        <v>0</v>
      </c>
      <c r="CB68" s="16">
        <f>MAX(0,(va!CC64-va!CB64))</f>
        <v>0</v>
      </c>
      <c r="CC68" s="16">
        <f>MAX(0,(va!CD64-va!CC64))</f>
        <v>0</v>
      </c>
      <c r="CD68" s="16">
        <f>MAX(0,(va!CE64-va!CD64))</f>
        <v>0</v>
      </c>
      <c r="CE68" s="16">
        <f>MAX(0,(va!CF64-va!CE64))</f>
        <v>0</v>
      </c>
      <c r="CF68" s="16">
        <f>MAX(0,(va!CG64-va!CF64))</f>
        <v>0</v>
      </c>
      <c r="CG68" s="16">
        <f>MAX(0,(va!CH64-va!CG64))</f>
        <v>0</v>
      </c>
      <c r="CH68" s="16">
        <f>MAX(0,(va!CI64-va!CH64))</f>
        <v>0</v>
      </c>
      <c r="CI68" s="16">
        <f>MAX(0,(va!CJ64-va!CI64))</f>
        <v>0</v>
      </c>
      <c r="CJ68" s="16">
        <f>MAX(0,(va!CK64-va!CJ64))</f>
        <v>0</v>
      </c>
      <c r="CK68" s="16">
        <f>MAX(0,(va!CL64-va!CK64))</f>
        <v>0</v>
      </c>
      <c r="CL68" s="16">
        <f>MAX(0,(va!CM64-va!CL64))</f>
        <v>0</v>
      </c>
      <c r="CM68" s="16">
        <f>MAX(0,(va!CN64-va!CM64))</f>
        <v>0</v>
      </c>
      <c r="CN68" s="16">
        <f>MAX(0,(va!CO64-va!CN64))</f>
        <v>0</v>
      </c>
      <c r="CO68" s="16">
        <f>MAX(0,(va!CP64-va!CO64))</f>
        <v>0</v>
      </c>
      <c r="CP68" s="16">
        <f>MAX(0,(va!CQ64-va!CP64))</f>
        <v>0</v>
      </c>
      <c r="CQ68" s="16">
        <f>MAX(0,(va!CR64-va!CQ64))</f>
        <v>0</v>
      </c>
      <c r="CR68" s="16">
        <f>MAX(0,(va!CS64-va!CR64))</f>
        <v>0</v>
      </c>
      <c r="CS68" s="16">
        <f>MAX(0,(va!CT64-va!CS64))</f>
        <v>0</v>
      </c>
      <c r="CT68" s="16">
        <f>MAX(0,(va!CU64-va!CT64))</f>
        <v>0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</row>
    <row r="69" spans="1:101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2</v>
      </c>
      <c r="X69" s="16">
        <f>MAX(0,(va!Y65-va!X65))</f>
        <v>2</v>
      </c>
      <c r="Y69" s="16">
        <f>MAX(0,(va!Z65-va!Y65))</f>
        <v>1</v>
      </c>
      <c r="Z69" s="16">
        <f>MAX(0,(va!AA65-va!Z65))</f>
        <v>1</v>
      </c>
      <c r="AA69" s="16">
        <f>MAX(0,(va!AB65-va!AA65))</f>
        <v>1</v>
      </c>
      <c r="AB69" s="16">
        <f>MAX(0,(va!AC65-va!AB65))</f>
        <v>2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2</v>
      </c>
      <c r="AF69" s="16">
        <f>MAX(0,(va!AG65-va!AF65))</f>
        <v>1</v>
      </c>
      <c r="AG69" s="16">
        <f>MAX(0,(va!AH65-va!AG65))</f>
        <v>3</v>
      </c>
      <c r="AH69" s="16">
        <f>MAX(0,(va!AI65-va!AH65))</f>
        <v>6</v>
      </c>
      <c r="AI69" s="16">
        <f>MAX(0,(va!AJ65-va!AI65))</f>
        <v>6</v>
      </c>
      <c r="AJ69" s="16">
        <f>MAX(0,(va!AK65-va!AJ65))</f>
        <v>1</v>
      </c>
      <c r="AK69" s="16">
        <f>MAX(0,(va!AL65-va!AK65))</f>
        <v>1</v>
      </c>
      <c r="AL69" s="16">
        <f>MAX(0,(va!AM65-va!AL65))</f>
        <v>3</v>
      </c>
      <c r="AM69" s="16">
        <f>MAX(0,(va!AN65-va!AM65))</f>
        <v>4</v>
      </c>
      <c r="AN69" s="16">
        <f>MAX(0,(va!AO65-va!AN65))</f>
        <v>1</v>
      </c>
      <c r="AO69" s="16">
        <f>MAX(0,(va!AP65-va!AO65))</f>
        <v>5</v>
      </c>
      <c r="AP69" s="16">
        <f>MAX(0,(va!AQ65-va!AP65))</f>
        <v>4</v>
      </c>
      <c r="AQ69" s="16">
        <f>MAX(0,(va!AR65-va!AQ65))</f>
        <v>0</v>
      </c>
      <c r="AR69" s="16">
        <f>MAX(0,(va!AS65-va!AR65))</f>
        <v>2</v>
      </c>
      <c r="AS69" s="16">
        <f>MAX(0,(va!AT65-va!AS65))</f>
        <v>5</v>
      </c>
      <c r="AT69" s="16">
        <f>MAX(0,(va!AU65-va!AT65))</f>
        <v>3</v>
      </c>
      <c r="AU69" s="16">
        <f>MAX(0,(va!AV65-va!AU65))</f>
        <v>4</v>
      </c>
      <c r="AV69" s="16">
        <f>MAX(0,(va!AW65-va!AV65))</f>
        <v>3</v>
      </c>
      <c r="AW69" s="16">
        <f>MAX(0,(va!AX65-va!AW65))</f>
        <v>4</v>
      </c>
      <c r="AX69" s="16">
        <f>MAX(0,(va!AY65-va!AX65))</f>
        <v>3</v>
      </c>
      <c r="AY69" s="16">
        <f>MAX(0,(va!AZ65-va!AY65))</f>
        <v>1</v>
      </c>
      <c r="AZ69" s="16">
        <f>MAX(0,(va!BA65-va!AZ65))</f>
        <v>1</v>
      </c>
      <c r="BA69" s="16">
        <f>MAX(0,(va!BB65-va!BA65))</f>
        <v>1</v>
      </c>
      <c r="BB69" s="16">
        <f>MAX(0,(va!BC65-va!BB65))</f>
        <v>2</v>
      </c>
      <c r="BC69" s="16">
        <f>MAX(0,(va!BD65-va!BC65))</f>
        <v>4</v>
      </c>
      <c r="BD69" s="16">
        <f>MAX(0,(va!BE65-va!BD65))</f>
        <v>2</v>
      </c>
      <c r="BE69" s="16">
        <f>MAX(0,(va!BF65-va!BE65))</f>
        <v>3</v>
      </c>
      <c r="BF69" s="16">
        <f>MAX(0,(va!BG65-va!BF65))</f>
        <v>0</v>
      </c>
      <c r="BG69" s="16">
        <f>MAX(0,(va!BH65-va!BG65))</f>
        <v>4</v>
      </c>
      <c r="BH69" s="16">
        <f>MAX(0,(va!BI65-va!BH65))</f>
        <v>2</v>
      </c>
      <c r="BI69" s="16">
        <f>MAX(0,(va!BJ65-va!BI65))</f>
        <v>5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1</v>
      </c>
      <c r="BM69" s="16">
        <f>MAX(0,(va!BN65-va!BM65))</f>
        <v>6</v>
      </c>
      <c r="BN69" s="16">
        <f>MAX(0,(va!BO65-va!BN65))</f>
        <v>0</v>
      </c>
      <c r="BO69" s="16">
        <f>MAX(0,(va!BP65-va!BO65))</f>
        <v>12</v>
      </c>
      <c r="BP69" s="16">
        <f>MAX(0,(va!BQ65-va!BP65))</f>
        <v>12</v>
      </c>
      <c r="BQ69" s="16">
        <f>MAX(0,(va!BR65-va!BQ65))</f>
        <v>5</v>
      </c>
      <c r="BR69" s="16">
        <f>MAX(0,(va!BS65-va!BR65))</f>
        <v>9</v>
      </c>
      <c r="BS69" s="16">
        <f>MAX(0,(va!BT65-va!BS65))</f>
        <v>0</v>
      </c>
      <c r="BT69" s="16">
        <f>MAX(0,(va!BU65-va!BT65))</f>
        <v>0</v>
      </c>
      <c r="BU69" s="16">
        <f>MAX(0,(va!BV65-va!BU65))</f>
        <v>0</v>
      </c>
      <c r="BV69" s="16">
        <f>MAX(0,(va!BW65-va!BV65))</f>
        <v>0</v>
      </c>
      <c r="BW69" s="16">
        <f>MAX(0,(va!BX65-va!BW65))</f>
        <v>0</v>
      </c>
      <c r="BX69" s="16">
        <f>MAX(0,(va!BY65-va!BX65))</f>
        <v>0</v>
      </c>
      <c r="BY69" s="16">
        <f>MAX(0,(va!BZ65-va!BY65))</f>
        <v>0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0</v>
      </c>
      <c r="CC69" s="16">
        <f>MAX(0,(va!CD65-va!CC65))</f>
        <v>0</v>
      </c>
      <c r="CD69" s="16">
        <f>MAX(0,(va!CE65-va!CD65))</f>
        <v>0</v>
      </c>
      <c r="CE69" s="16">
        <f>MAX(0,(va!CF65-va!CE65))</f>
        <v>0</v>
      </c>
      <c r="CF69" s="16">
        <f>MAX(0,(va!CG65-va!CF65))</f>
        <v>0</v>
      </c>
      <c r="CG69" s="16">
        <f>MAX(0,(va!CH65-va!CG65))</f>
        <v>0</v>
      </c>
      <c r="CH69" s="16">
        <f>MAX(0,(va!CI65-va!CH65))</f>
        <v>0</v>
      </c>
      <c r="CI69" s="16">
        <f>MAX(0,(va!CJ65-va!CI65))</f>
        <v>0</v>
      </c>
      <c r="CJ69" s="16">
        <f>MAX(0,(va!CK65-va!CJ65))</f>
        <v>0</v>
      </c>
      <c r="CK69" s="16">
        <f>MAX(0,(va!CL65-va!CK65))</f>
        <v>0</v>
      </c>
      <c r="CL69" s="16">
        <f>MAX(0,(va!CM65-va!CL65))</f>
        <v>0</v>
      </c>
      <c r="CM69" s="16">
        <f>MAX(0,(va!CN65-va!CM65))</f>
        <v>0</v>
      </c>
      <c r="CN69" s="16">
        <f>MAX(0,(va!CO65-va!CN65))</f>
        <v>0</v>
      </c>
      <c r="CO69" s="16">
        <f>MAX(0,(va!CP65-va!CO65))</f>
        <v>0</v>
      </c>
      <c r="CP69" s="16">
        <f>MAX(0,(va!CQ65-va!CP65))</f>
        <v>0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</row>
    <row r="70" spans="1:101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1</v>
      </c>
      <c r="X70" s="16">
        <f>MAX(0,(va!Y66-va!X66))</f>
        <v>0</v>
      </c>
      <c r="Y70" s="16">
        <f>MAX(0,(va!Z66-va!Y66))</f>
        <v>1</v>
      </c>
      <c r="Z70" s="16">
        <f>MAX(0,(va!AA66-va!Z66))</f>
        <v>0</v>
      </c>
      <c r="AA70" s="16">
        <f>MAX(0,(va!AB66-va!AA66))</f>
        <v>1</v>
      </c>
      <c r="AB70" s="16">
        <f>MAX(0,(va!AC66-va!AB66))</f>
        <v>3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2</v>
      </c>
      <c r="AF70" s="16">
        <f>MAX(0,(va!AG66-va!AF66))</f>
        <v>2</v>
      </c>
      <c r="AG70" s="16">
        <f>MAX(0,(va!AH66-va!AG66))</f>
        <v>1</v>
      </c>
      <c r="AH70" s="16">
        <f>MAX(0,(va!AI66-va!AH66))</f>
        <v>1</v>
      </c>
      <c r="AI70" s="16">
        <f>MAX(0,(va!AJ66-va!AI66))</f>
        <v>2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3</v>
      </c>
      <c r="AM70" s="16">
        <f>MAX(0,(va!AN66-va!AM66))</f>
        <v>0</v>
      </c>
      <c r="AN70" s="16">
        <f>MAX(0,(va!AO66-va!AN66))</f>
        <v>1</v>
      </c>
      <c r="AO70" s="16">
        <f>MAX(0,(va!AP66-va!AO66))</f>
        <v>4</v>
      </c>
      <c r="AP70" s="16">
        <f>MAX(0,(va!AQ66-va!AP66))</f>
        <v>5</v>
      </c>
      <c r="AQ70" s="16">
        <f>MAX(0,(va!AR66-va!AQ66))</f>
        <v>3</v>
      </c>
      <c r="AR70" s="16">
        <f>MAX(0,(va!AS66-va!AR66))</f>
        <v>1</v>
      </c>
      <c r="AS70" s="16">
        <f>MAX(0,(va!AT66-va!AS66))</f>
        <v>6</v>
      </c>
      <c r="AT70" s="16">
        <f>MAX(0,(va!AU66-va!AT66))</f>
        <v>4</v>
      </c>
      <c r="AU70" s="16">
        <f>MAX(0,(va!AV66-va!AU66))</f>
        <v>1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2</v>
      </c>
      <c r="AY70" s="16">
        <f>MAX(0,(va!AZ66-va!AY66))</f>
        <v>0</v>
      </c>
      <c r="AZ70" s="16">
        <f>MAX(0,(va!BA66-va!AZ66))</f>
        <v>3</v>
      </c>
      <c r="BA70" s="16">
        <f>MAX(0,(va!BB66-va!BA66))</f>
        <v>4</v>
      </c>
      <c r="BB70" s="16">
        <f>MAX(0,(va!BC66-va!BB66))</f>
        <v>2</v>
      </c>
      <c r="BC70" s="16">
        <f>MAX(0,(va!BD66-va!BC66))</f>
        <v>4</v>
      </c>
      <c r="BD70" s="16">
        <f>MAX(0,(va!BE66-va!BD66))</f>
        <v>1</v>
      </c>
      <c r="BE70" s="16">
        <f>MAX(0,(va!BF66-va!BE66))</f>
        <v>0</v>
      </c>
      <c r="BF70" s="16">
        <f>MAX(0,(va!BG66-va!BF66))</f>
        <v>4</v>
      </c>
      <c r="BG70" s="16">
        <f>MAX(0,(va!BH66-va!BG66))</f>
        <v>12</v>
      </c>
      <c r="BH70" s="16">
        <f>MAX(0,(va!BI66-va!BH66))</f>
        <v>8</v>
      </c>
      <c r="BI70" s="16">
        <f>MAX(0,(va!BJ66-va!BI66))</f>
        <v>6</v>
      </c>
      <c r="BJ70" s="16">
        <f>MAX(0,(va!BK66-va!BJ66))</f>
        <v>11</v>
      </c>
      <c r="BK70" s="16">
        <f>MAX(0,(va!BL66-va!BK66))</f>
        <v>7</v>
      </c>
      <c r="BL70" s="16">
        <f>MAX(0,(va!BM66-va!BL66))</f>
        <v>15</v>
      </c>
      <c r="BM70" s="16">
        <f>MAX(0,(va!BN66-va!BM66))</f>
        <v>2</v>
      </c>
      <c r="BN70" s="16">
        <f>MAX(0,(va!BO66-va!BN66))</f>
        <v>2</v>
      </c>
      <c r="BO70" s="16">
        <f>MAX(0,(va!BP66-va!BO66))</f>
        <v>9</v>
      </c>
      <c r="BP70" s="16">
        <f>MAX(0,(va!BQ66-va!BP66))</f>
        <v>12</v>
      </c>
      <c r="BQ70" s="16">
        <f>MAX(0,(va!BR66-va!BQ66))</f>
        <v>8</v>
      </c>
      <c r="BR70" s="16">
        <f>MAX(0,(va!BS66-va!BR66))</f>
        <v>11</v>
      </c>
      <c r="BS70" s="16">
        <f>MAX(0,(va!BT66-va!BS66))</f>
        <v>0</v>
      </c>
      <c r="BT70" s="16">
        <f>MAX(0,(va!BU66-va!BT66))</f>
        <v>0</v>
      </c>
      <c r="BU70" s="16">
        <f>MAX(0,(va!BV66-va!BU66))</f>
        <v>0</v>
      </c>
      <c r="BV70" s="16">
        <f>MAX(0,(va!BW66-va!BV66))</f>
        <v>0</v>
      </c>
      <c r="BW70" s="16">
        <f>MAX(0,(va!BX66-va!BW66))</f>
        <v>0</v>
      </c>
      <c r="BX70" s="16">
        <f>MAX(0,(va!BY66-va!BX66))</f>
        <v>0</v>
      </c>
      <c r="BY70" s="16">
        <f>MAX(0,(va!BZ66-va!BY66))</f>
        <v>0</v>
      </c>
      <c r="BZ70" s="16">
        <f>MAX(0,(va!CA66-va!BZ66))</f>
        <v>0</v>
      </c>
      <c r="CA70" s="16">
        <f>MAX(0,(va!CB66-va!CA66))</f>
        <v>0</v>
      </c>
      <c r="CB70" s="16">
        <f>MAX(0,(va!CC66-va!CB66))</f>
        <v>0</v>
      </c>
      <c r="CC70" s="16">
        <f>MAX(0,(va!CD66-va!CC66))</f>
        <v>0</v>
      </c>
      <c r="CD70" s="16">
        <f>MAX(0,(va!CE66-va!CD66))</f>
        <v>0</v>
      </c>
      <c r="CE70" s="16">
        <f>MAX(0,(va!CF66-va!CE66))</f>
        <v>0</v>
      </c>
      <c r="CF70" s="16">
        <f>MAX(0,(va!CG66-va!CF66))</f>
        <v>0</v>
      </c>
      <c r="CG70" s="16">
        <f>MAX(0,(va!CH66-va!CG66))</f>
        <v>0</v>
      </c>
      <c r="CH70" s="16">
        <f>MAX(0,(va!CI66-va!CH66))</f>
        <v>0</v>
      </c>
      <c r="CI70" s="16">
        <f>MAX(0,(va!CJ66-va!CI66))</f>
        <v>0</v>
      </c>
      <c r="CJ70" s="16">
        <f>MAX(0,(va!CK66-va!CJ66))</f>
        <v>0</v>
      </c>
      <c r="CK70" s="16">
        <f>MAX(0,(va!CL66-va!CK66))</f>
        <v>0</v>
      </c>
      <c r="CL70" s="16">
        <f>MAX(0,(va!CM66-va!CL66))</f>
        <v>0</v>
      </c>
      <c r="CM70" s="16">
        <f>MAX(0,(va!CN66-va!CM66))</f>
        <v>0</v>
      </c>
      <c r="CN70" s="16">
        <f>MAX(0,(va!CO66-va!CN66))</f>
        <v>0</v>
      </c>
      <c r="CO70" s="16">
        <f>MAX(0,(va!CP66-va!CO66))</f>
        <v>0</v>
      </c>
      <c r="CP70" s="16">
        <f>MAX(0,(va!CQ66-va!CP66))</f>
        <v>0</v>
      </c>
      <c r="CQ70" s="16">
        <f>MAX(0,(va!CR66-va!CQ66))</f>
        <v>0</v>
      </c>
      <c r="CR70" s="16">
        <f>MAX(0,(va!CS66-va!CR66))</f>
        <v>0</v>
      </c>
      <c r="CS70" s="16">
        <f>MAX(0,(va!CT66-va!CS66))</f>
        <v>0</v>
      </c>
      <c r="CT70" s="16">
        <f>MAX(0,(va!CU66-va!CT66))</f>
        <v>0</v>
      </c>
      <c r="CU70" s="16">
        <f>MAX(0,(va!CV66-va!CU66))</f>
        <v>0</v>
      </c>
      <c r="CV70" s="16">
        <f>MAX(0,(va!CW66-va!CV66))</f>
        <v>0</v>
      </c>
      <c r="CW70" s="16">
        <f>MAX(0,(va!CX66-va!CW66))</f>
        <v>0</v>
      </c>
    </row>
    <row r="71" spans="1:101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13</v>
      </c>
      <c r="W71" s="16">
        <f>MAX(0,(va!X67-va!W67))</f>
        <v>15</v>
      </c>
      <c r="X71" s="16">
        <f>MAX(0,(va!Y67-va!X67))</f>
        <v>20</v>
      </c>
      <c r="Y71" s="16">
        <f>MAX(0,(va!Z67-va!Y67))</f>
        <v>23</v>
      </c>
      <c r="Z71" s="16">
        <f>MAX(0,(va!AA67-va!Z67))</f>
        <v>11</v>
      </c>
      <c r="AA71" s="16">
        <f>MAX(0,(va!AB67-va!AA67))</f>
        <v>7</v>
      </c>
      <c r="AB71" s="16">
        <f>MAX(0,(va!AC67-va!AB67))</f>
        <v>28</v>
      </c>
      <c r="AC71" s="16">
        <f>MAX(0,(va!AD67-va!AC67))</f>
        <v>12</v>
      </c>
      <c r="AD71" s="16">
        <f>MAX(0,(va!AE67-va!AD67))</f>
        <v>21</v>
      </c>
      <c r="AE71" s="16">
        <f>MAX(0,(va!AF67-va!AE67))</f>
        <v>22</v>
      </c>
      <c r="AF71" s="16">
        <f>MAX(0,(va!AG67-va!AF67))</f>
        <v>7</v>
      </c>
      <c r="AG71" s="16">
        <f>MAX(0,(va!AH67-va!AG67))</f>
        <v>23</v>
      </c>
      <c r="AH71" s="16">
        <f>MAX(0,(va!AI67-va!AH67))</f>
        <v>31</v>
      </c>
      <c r="AI71" s="16">
        <f>MAX(0,(va!AJ67-va!AI67))</f>
        <v>35</v>
      </c>
      <c r="AJ71" s="16">
        <f>MAX(0,(va!AK67-va!AJ67))</f>
        <v>32</v>
      </c>
      <c r="AK71" s="16">
        <f>MAX(0,(va!AL67-va!AK67))</f>
        <v>32</v>
      </c>
      <c r="AL71" s="16">
        <f>MAX(0,(va!AM67-va!AL67))</f>
        <v>60</v>
      </c>
      <c r="AM71" s="16">
        <f>MAX(0,(va!AN67-va!AM67))</f>
        <v>39</v>
      </c>
      <c r="AN71" s="16">
        <f>MAX(0,(va!AO67-va!AN67))</f>
        <v>19</v>
      </c>
      <c r="AO71" s="16">
        <f>MAX(0,(va!AP67-va!AO67))</f>
        <v>86</v>
      </c>
      <c r="AP71" s="16">
        <f>MAX(0,(va!AQ67-va!AP67))</f>
        <v>49</v>
      </c>
      <c r="AQ71" s="16">
        <f>MAX(0,(va!AR67-va!AQ67))</f>
        <v>50</v>
      </c>
      <c r="AR71" s="16">
        <f>MAX(0,(va!AS67-va!AR67))</f>
        <v>30</v>
      </c>
      <c r="AS71" s="16">
        <f>MAX(0,(va!AT67-va!AS67))</f>
        <v>37</v>
      </c>
      <c r="AT71" s="16">
        <f>MAX(0,(va!AU67-va!AT67))</f>
        <v>27</v>
      </c>
      <c r="AU71" s="16">
        <f>MAX(0,(va!AV67-va!AU67))</f>
        <v>18</v>
      </c>
      <c r="AV71" s="16">
        <f>MAX(0,(va!AW67-va!AV67))</f>
        <v>27</v>
      </c>
      <c r="AW71" s="16">
        <f>MAX(0,(va!AX67-va!AW67))</f>
        <v>57</v>
      </c>
      <c r="AX71" s="16">
        <f>MAX(0,(va!AY67-va!AX67))</f>
        <v>32</v>
      </c>
      <c r="AY71" s="16">
        <f>MAX(0,(va!AZ67-va!AY67))</f>
        <v>36</v>
      </c>
      <c r="AZ71" s="16">
        <f>MAX(0,(va!BA67-va!AZ67))</f>
        <v>15</v>
      </c>
      <c r="BA71" s="16">
        <f>MAX(0,(va!BB67-va!BA67))</f>
        <v>73</v>
      </c>
      <c r="BB71" s="16">
        <f>MAX(0,(va!BC67-va!BB67))</f>
        <v>56</v>
      </c>
      <c r="BC71" s="16">
        <f>MAX(0,(va!BD67-va!BC67))</f>
        <v>35</v>
      </c>
      <c r="BD71" s="16">
        <f>MAX(0,(va!BE67-va!BD67))</f>
        <v>56</v>
      </c>
      <c r="BE71" s="16">
        <f>MAX(0,(va!BF67-va!BE67))</f>
        <v>16</v>
      </c>
      <c r="BF71" s="16">
        <f>MAX(0,(va!BG67-va!BF67))</f>
        <v>40</v>
      </c>
      <c r="BG71" s="16">
        <f>MAX(0,(va!BH67-va!BG67))</f>
        <v>41</v>
      </c>
      <c r="BH71" s="16">
        <f>MAX(0,(va!BI67-va!BH67))</f>
        <v>52</v>
      </c>
      <c r="BI71" s="16">
        <f>MAX(0,(va!BJ67-va!BI67))</f>
        <v>121</v>
      </c>
      <c r="BJ71" s="16">
        <f>MAX(0,(va!BK67-va!BJ67))</f>
        <v>107</v>
      </c>
      <c r="BK71" s="16">
        <f>MAX(0,(va!BL67-va!BK67))</f>
        <v>24</v>
      </c>
      <c r="BL71" s="16">
        <f>MAX(0,(va!BM67-va!BL67))</f>
        <v>0</v>
      </c>
      <c r="BM71" s="16">
        <f>MAX(0,(va!BN67-va!BM67))</f>
        <v>226</v>
      </c>
      <c r="BN71" s="16">
        <f>MAX(0,(va!BO67-va!BN67))</f>
        <v>139</v>
      </c>
      <c r="BO71" s="16">
        <f>MAX(0,(va!BP67-va!BO67))</f>
        <v>88</v>
      </c>
      <c r="BP71" s="16">
        <f>MAX(0,(va!BQ67-va!BP67))</f>
        <v>44</v>
      </c>
      <c r="BQ71" s="16">
        <f>MAX(0,(va!BR67-va!BQ67))</f>
        <v>111</v>
      </c>
      <c r="BR71" s="16">
        <f>MAX(0,(va!BS67-va!BR67))</f>
        <v>100</v>
      </c>
      <c r="BS71" s="16">
        <f>MAX(0,(va!BT67-va!BS67))</f>
        <v>0</v>
      </c>
      <c r="BT71" s="16">
        <f>MAX(0,(va!BU67-va!BT67))</f>
        <v>0</v>
      </c>
      <c r="BU71" s="16">
        <f>MAX(0,(va!BV67-va!BU67))</f>
        <v>0</v>
      </c>
      <c r="BV71" s="16">
        <f>MAX(0,(va!BW67-va!BV67))</f>
        <v>0</v>
      </c>
      <c r="BW71" s="16">
        <f>MAX(0,(va!BX67-va!BW67))</f>
        <v>0</v>
      </c>
      <c r="BX71" s="16">
        <f>MAX(0,(va!BY67-va!BX67))</f>
        <v>0</v>
      </c>
      <c r="BY71" s="16">
        <f>MAX(0,(va!BZ67-va!BY67))</f>
        <v>0</v>
      </c>
      <c r="BZ71" s="16">
        <f>MAX(0,(va!CA67-va!BZ67))</f>
        <v>0</v>
      </c>
      <c r="CA71" s="16">
        <f>MAX(0,(va!CB67-va!CA67))</f>
        <v>0</v>
      </c>
      <c r="CB71" s="16">
        <f>MAX(0,(va!CC67-va!CB67))</f>
        <v>0</v>
      </c>
      <c r="CC71" s="16">
        <f>MAX(0,(va!CD67-va!CC67))</f>
        <v>0</v>
      </c>
      <c r="CD71" s="16">
        <f>MAX(0,(va!CE67-va!CD67))</f>
        <v>0</v>
      </c>
      <c r="CE71" s="16">
        <f>MAX(0,(va!CF67-va!CE67))</f>
        <v>0</v>
      </c>
      <c r="CF71" s="16">
        <f>MAX(0,(va!CG67-va!CF67))</f>
        <v>0</v>
      </c>
      <c r="CG71" s="16">
        <f>MAX(0,(va!CH67-va!CG67))</f>
        <v>0</v>
      </c>
      <c r="CH71" s="16">
        <f>MAX(0,(va!CI67-va!CH67))</f>
        <v>0</v>
      </c>
      <c r="CI71" s="16">
        <f>MAX(0,(va!CJ67-va!CI67))</f>
        <v>0</v>
      </c>
      <c r="CJ71" s="16">
        <f>MAX(0,(va!CK67-va!CJ67))</f>
        <v>0</v>
      </c>
      <c r="CK71" s="16">
        <f>MAX(0,(va!CL67-va!CK67))</f>
        <v>0</v>
      </c>
      <c r="CL71" s="16">
        <f>MAX(0,(va!CM67-va!CL67))</f>
        <v>0</v>
      </c>
      <c r="CM71" s="16">
        <f>MAX(0,(va!CN67-va!CM67))</f>
        <v>0</v>
      </c>
      <c r="CN71" s="16">
        <f>MAX(0,(va!CO67-va!CN67))</f>
        <v>0</v>
      </c>
      <c r="CO71" s="16">
        <f>MAX(0,(va!CP67-va!CO67))</f>
        <v>0</v>
      </c>
      <c r="CP71" s="16">
        <f>MAX(0,(va!CQ67-va!CP67))</f>
        <v>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</row>
    <row r="72" spans="1:101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0</v>
      </c>
      <c r="BV72" s="16">
        <f>MAX(0,(va!BW68-va!BV68))</f>
        <v>0</v>
      </c>
      <c r="BW72" s="16">
        <f>MAX(0,(va!BX68-va!BW68))</f>
        <v>0</v>
      </c>
      <c r="BX72" s="16">
        <f>MAX(0,(va!BY68-va!BX68))</f>
        <v>0</v>
      </c>
      <c r="BY72" s="16">
        <f>MAX(0,(va!BZ68-va!BY68))</f>
        <v>0</v>
      </c>
      <c r="BZ72" s="16">
        <f>MAX(0,(va!CA68-va!BZ68))</f>
        <v>0</v>
      </c>
      <c r="CA72" s="16">
        <f>MAX(0,(va!CB68-va!CA68))</f>
        <v>0</v>
      </c>
      <c r="CB72" s="16">
        <f>MAX(0,(va!CC68-va!CB68))</f>
        <v>0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0</v>
      </c>
      <c r="CG72" s="16">
        <f>MAX(0,(va!CH68-va!CG68))</f>
        <v>0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0</v>
      </c>
      <c r="CK72" s="16">
        <f>MAX(0,(va!CL68-va!CK68))</f>
        <v>0</v>
      </c>
      <c r="CL72" s="16">
        <f>MAX(0,(va!CM68-va!CL68))</f>
        <v>0</v>
      </c>
      <c r="CM72" s="16">
        <f>MAX(0,(va!CN68-va!CM68))</f>
        <v>0</v>
      </c>
      <c r="CN72" s="16">
        <f>MAX(0,(va!CO68-va!CN68))</f>
        <v>0</v>
      </c>
      <c r="CO72" s="16">
        <f>MAX(0,(va!CP68-va!CO68))</f>
        <v>0</v>
      </c>
      <c r="CP72" s="16">
        <f>MAX(0,(va!CQ68-va!CP68))</f>
        <v>0</v>
      </c>
      <c r="CQ72" s="16">
        <f>MAX(0,(va!CR68-va!CQ68))</f>
        <v>0</v>
      </c>
      <c r="CR72" s="16">
        <f>MAX(0,(va!CS68-va!CR68))</f>
        <v>0</v>
      </c>
      <c r="CS72" s="16">
        <f>MAX(0,(va!CT68-va!CS68))</f>
        <v>0</v>
      </c>
      <c r="CT72" s="16">
        <f>MAX(0,(va!CU68-va!CT68))</f>
        <v>0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</row>
    <row r="73" spans="1:101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1</v>
      </c>
      <c r="AL73" s="16">
        <f>MAX(0,(va!AM69-va!AL69))</f>
        <v>0</v>
      </c>
      <c r="AM73" s="16">
        <f>MAX(0,(va!AN69-va!AM69))</f>
        <v>5</v>
      </c>
      <c r="AN73" s="16">
        <f>MAX(0,(va!AO69-va!AN69))</f>
        <v>2</v>
      </c>
      <c r="AO73" s="16">
        <f>MAX(0,(va!AP69-va!AO69))</f>
        <v>1</v>
      </c>
      <c r="AP73" s="16">
        <f>MAX(0,(va!AQ69-va!AP69))</f>
        <v>1</v>
      </c>
      <c r="AQ73" s="16">
        <f>MAX(0,(va!AR69-va!AQ69))</f>
        <v>2</v>
      </c>
      <c r="AR73" s="16">
        <f>MAX(0,(va!AS69-va!AR69))</f>
        <v>4</v>
      </c>
      <c r="AS73" s="16">
        <f>MAX(0,(va!AT69-va!AS69))</f>
        <v>0</v>
      </c>
      <c r="AT73" s="16">
        <f>MAX(0,(va!AU69-va!AT69))</f>
        <v>2</v>
      </c>
      <c r="AU73" s="16">
        <f>MAX(0,(va!AV69-va!AU69))</f>
        <v>4</v>
      </c>
      <c r="AV73" s="16">
        <f>MAX(0,(va!AW69-va!AV69))</f>
        <v>1</v>
      </c>
      <c r="AW73" s="16">
        <f>MAX(0,(va!AX69-va!AW69))</f>
        <v>2</v>
      </c>
      <c r="AX73" s="16">
        <f>MAX(0,(va!AY69-va!AX69))</f>
        <v>5</v>
      </c>
      <c r="AY73" s="16">
        <f>MAX(0,(va!AZ69-va!AY69))</f>
        <v>1</v>
      </c>
      <c r="AZ73" s="16">
        <f>MAX(0,(va!BA69-va!AZ69))</f>
        <v>0</v>
      </c>
      <c r="BA73" s="16">
        <f>MAX(0,(va!BB69-va!BA69))</f>
        <v>5</v>
      </c>
      <c r="BB73" s="16">
        <f>MAX(0,(va!BC69-va!BB69))</f>
        <v>1</v>
      </c>
      <c r="BC73" s="16">
        <f>MAX(0,(va!BD69-va!BC69))</f>
        <v>2</v>
      </c>
      <c r="BD73" s="16">
        <f>MAX(0,(va!BE69-va!BD69))</f>
        <v>3</v>
      </c>
      <c r="BE73" s="16">
        <f>MAX(0,(va!BF69-va!BE69))</f>
        <v>3</v>
      </c>
      <c r="BF73" s="16">
        <f>MAX(0,(va!BG69-va!BF69))</f>
        <v>1</v>
      </c>
      <c r="BG73" s="16">
        <f>MAX(0,(va!BH69-va!BG69))</f>
        <v>1</v>
      </c>
      <c r="BH73" s="16">
        <f>MAX(0,(va!BI69-va!BH69))</f>
        <v>14</v>
      </c>
      <c r="BI73" s="16">
        <f>MAX(0,(va!BJ69-va!BI69))</f>
        <v>0</v>
      </c>
      <c r="BJ73" s="16">
        <f>MAX(0,(va!BK69-va!BJ69))</f>
        <v>2</v>
      </c>
      <c r="BK73" s="16">
        <f>MAX(0,(va!BL69-va!BK69))</f>
        <v>0</v>
      </c>
      <c r="BL73" s="16">
        <f>MAX(0,(va!BM69-va!BL69))</f>
        <v>8</v>
      </c>
      <c r="BM73" s="16">
        <f>MAX(0,(va!BN69-va!BM69))</f>
        <v>3</v>
      </c>
      <c r="BN73" s="16">
        <f>MAX(0,(va!BO69-va!BN69))</f>
        <v>7</v>
      </c>
      <c r="BO73" s="16">
        <f>MAX(0,(va!BP69-va!BO69))</f>
        <v>2</v>
      </c>
      <c r="BP73" s="16">
        <f>MAX(0,(va!BQ69-va!BP69))</f>
        <v>2</v>
      </c>
      <c r="BQ73" s="16">
        <f>MAX(0,(va!BR69-va!BQ69))</f>
        <v>2</v>
      </c>
      <c r="BR73" s="16">
        <f>MAX(0,(va!BS69-va!BR69))</f>
        <v>1</v>
      </c>
      <c r="BS73" s="16">
        <f>MAX(0,(va!BT69-va!BS69))</f>
        <v>0</v>
      </c>
      <c r="BT73" s="16">
        <f>MAX(0,(va!BU69-va!BT69))</f>
        <v>0</v>
      </c>
      <c r="BU73" s="16">
        <f>MAX(0,(va!BV69-va!BU69))</f>
        <v>0</v>
      </c>
      <c r="BV73" s="16">
        <f>MAX(0,(va!BW69-va!BV69))</f>
        <v>0</v>
      </c>
      <c r="BW73" s="16">
        <f>MAX(0,(va!BX69-va!BW69))</f>
        <v>0</v>
      </c>
      <c r="BX73" s="16">
        <f>MAX(0,(va!BY69-va!BX69))</f>
        <v>0</v>
      </c>
      <c r="BY73" s="16">
        <f>MAX(0,(va!BZ69-va!BY69))</f>
        <v>0</v>
      </c>
      <c r="BZ73" s="16">
        <f>MAX(0,(va!CA69-va!BZ69))</f>
        <v>0</v>
      </c>
      <c r="CA73" s="16">
        <f>MAX(0,(va!CB69-va!CA69))</f>
        <v>0</v>
      </c>
      <c r="CB73" s="16">
        <f>MAX(0,(va!CC69-va!CB69))</f>
        <v>0</v>
      </c>
      <c r="CC73" s="16">
        <f>MAX(0,(va!CD69-va!CC69))</f>
        <v>0</v>
      </c>
      <c r="CD73" s="16">
        <f>MAX(0,(va!CE69-va!CD69))</f>
        <v>0</v>
      </c>
      <c r="CE73" s="16">
        <f>MAX(0,(va!CF69-va!CE69))</f>
        <v>0</v>
      </c>
      <c r="CF73" s="16">
        <f>MAX(0,(va!CG69-va!CF69))</f>
        <v>0</v>
      </c>
      <c r="CG73" s="16">
        <f>MAX(0,(va!CH69-va!CG69))</f>
        <v>0</v>
      </c>
      <c r="CH73" s="16">
        <f>MAX(0,(va!CI69-va!CH69))</f>
        <v>0</v>
      </c>
      <c r="CI73" s="16">
        <f>MAX(0,(va!CJ69-va!CI69))</f>
        <v>0</v>
      </c>
      <c r="CJ73" s="16">
        <f>MAX(0,(va!CK69-va!CJ69))</f>
        <v>0</v>
      </c>
      <c r="CK73" s="16">
        <f>MAX(0,(va!CL69-va!CK69))</f>
        <v>0</v>
      </c>
      <c r="CL73" s="16">
        <f>MAX(0,(va!CM69-va!CL69))</f>
        <v>0</v>
      </c>
      <c r="CM73" s="16">
        <f>MAX(0,(va!CN69-va!CM69))</f>
        <v>0</v>
      </c>
      <c r="CN73" s="16">
        <f>MAX(0,(va!CO69-va!CN69))</f>
        <v>0</v>
      </c>
      <c r="CO73" s="16">
        <f>MAX(0,(va!CP69-va!CO69))</f>
        <v>0</v>
      </c>
      <c r="CP73" s="16">
        <f>MAX(0,(va!CQ69-va!CP69))</f>
        <v>0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</row>
    <row r="74" spans="1:101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1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2</v>
      </c>
      <c r="AS74" s="16">
        <f>MAX(0,(va!AT70-va!AS70))</f>
        <v>1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7</v>
      </c>
      <c r="AY74" s="16">
        <f>MAX(0,(va!AZ70-va!AY70))</f>
        <v>3</v>
      </c>
      <c r="AZ74" s="16">
        <f>MAX(0,(va!BA70-va!AZ70))</f>
        <v>1</v>
      </c>
      <c r="BA74" s="16">
        <f>MAX(0,(va!BB70-va!BA70))</f>
        <v>2</v>
      </c>
      <c r="BB74" s="16">
        <f>MAX(0,(va!BC70-va!BB70))</f>
        <v>0</v>
      </c>
      <c r="BC74" s="16">
        <f>MAX(0,(va!BD70-va!BC70))</f>
        <v>1</v>
      </c>
      <c r="BD74" s="16">
        <f>MAX(0,(va!BE70-va!BD70))</f>
        <v>1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2</v>
      </c>
      <c r="BK74" s="16">
        <f>MAX(0,(va!BL70-va!BK70))</f>
        <v>0</v>
      </c>
      <c r="BL74" s="16">
        <f>MAX(0,(va!BM70-va!BL70))</f>
        <v>2</v>
      </c>
      <c r="BM74" s="16">
        <f>MAX(0,(va!BN70-va!BM70))</f>
        <v>4</v>
      </c>
      <c r="BN74" s="16">
        <f>MAX(0,(va!BO70-va!BN70))</f>
        <v>1</v>
      </c>
      <c r="BO74" s="16">
        <f>MAX(0,(va!BP70-va!BO70))</f>
        <v>1</v>
      </c>
      <c r="BP74" s="16">
        <f>MAX(0,(va!BQ70-va!BP70))</f>
        <v>0</v>
      </c>
      <c r="BQ74" s="16">
        <f>MAX(0,(va!BR70-va!BQ70))</f>
        <v>2</v>
      </c>
      <c r="BR74" s="16">
        <f>MAX(0,(va!BS70-va!BR70))</f>
        <v>3</v>
      </c>
      <c r="BS74" s="16">
        <f>MAX(0,(va!BT70-va!BS70))</f>
        <v>0</v>
      </c>
      <c r="BT74" s="16">
        <f>MAX(0,(va!BU70-va!BT70))</f>
        <v>0</v>
      </c>
      <c r="BU74" s="16">
        <f>MAX(0,(va!BV70-va!BU70))</f>
        <v>0</v>
      </c>
      <c r="BV74" s="16">
        <f>MAX(0,(va!BW70-va!BV70))</f>
        <v>0</v>
      </c>
      <c r="BW74" s="16">
        <f>MAX(0,(va!BX70-va!BW70))</f>
        <v>0</v>
      </c>
      <c r="BX74" s="16">
        <f>MAX(0,(va!BY70-va!BX70))</f>
        <v>0</v>
      </c>
      <c r="BY74" s="16">
        <f>MAX(0,(va!BZ70-va!BY70))</f>
        <v>0</v>
      </c>
      <c r="BZ74" s="16">
        <f>MAX(0,(va!CA70-va!BZ70))</f>
        <v>0</v>
      </c>
      <c r="CA74" s="16">
        <f>MAX(0,(va!CB70-va!CA70))</f>
        <v>0</v>
      </c>
      <c r="CB74" s="16">
        <f>MAX(0,(va!CC70-va!CB70))</f>
        <v>0</v>
      </c>
      <c r="CC74" s="16">
        <f>MAX(0,(va!CD70-va!CC70))</f>
        <v>0</v>
      </c>
      <c r="CD74" s="16">
        <f>MAX(0,(va!CE70-va!CD70))</f>
        <v>0</v>
      </c>
      <c r="CE74" s="16">
        <f>MAX(0,(va!CF70-va!CE70))</f>
        <v>0</v>
      </c>
      <c r="CF74" s="16">
        <f>MAX(0,(va!CG70-va!CF70))</f>
        <v>0</v>
      </c>
      <c r="CG74" s="16">
        <f>MAX(0,(va!CH70-va!CG70))</f>
        <v>0</v>
      </c>
      <c r="CH74" s="16">
        <f>MAX(0,(va!CI70-va!CH70))</f>
        <v>0</v>
      </c>
      <c r="CI74" s="16">
        <f>MAX(0,(va!CJ70-va!CI70))</f>
        <v>0</v>
      </c>
      <c r="CJ74" s="16">
        <f>MAX(0,(va!CK70-va!CJ70))</f>
        <v>0</v>
      </c>
      <c r="CK74" s="16">
        <f>MAX(0,(va!CL70-va!CK70))</f>
        <v>0</v>
      </c>
      <c r="CL74" s="16">
        <f>MAX(0,(va!CM70-va!CL70))</f>
        <v>0</v>
      </c>
      <c r="CM74" s="16">
        <f>MAX(0,(va!CN70-va!CM70))</f>
        <v>0</v>
      </c>
      <c r="CN74" s="16">
        <f>MAX(0,(va!CO70-va!CN70))</f>
        <v>0</v>
      </c>
      <c r="CO74" s="16">
        <f>MAX(0,(va!CP70-va!CO70))</f>
        <v>0</v>
      </c>
      <c r="CP74" s="16">
        <f>MAX(0,(va!CQ70-va!CP70))</f>
        <v>0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0</v>
      </c>
      <c r="CW74" s="16">
        <f>MAX(0,(va!CX70-va!CW70))</f>
        <v>0</v>
      </c>
    </row>
    <row r="75" spans="1:101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2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0</v>
      </c>
      <c r="AD75" s="16">
        <f>MAX(0,(va!AE71-va!AD71))</f>
        <v>1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2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  <c r="BT75" s="16">
        <f>MAX(0,(va!BU71-va!BT71))</f>
        <v>0</v>
      </c>
      <c r="BU75" s="16">
        <f>MAX(0,(va!BV71-va!BU71))</f>
        <v>0</v>
      </c>
      <c r="BV75" s="16">
        <f>MAX(0,(va!BW71-va!BV71))</f>
        <v>0</v>
      </c>
      <c r="BW75" s="16">
        <f>MAX(0,(va!BX71-va!BW71))</f>
        <v>0</v>
      </c>
      <c r="BX75" s="16">
        <f>MAX(0,(va!BY71-va!BX71))</f>
        <v>0</v>
      </c>
      <c r="BY75" s="16">
        <f>MAX(0,(va!BZ71-va!BY71))</f>
        <v>0</v>
      </c>
      <c r="BZ75" s="16">
        <f>MAX(0,(va!CA71-va!BZ71))</f>
        <v>0</v>
      </c>
      <c r="CA75" s="16">
        <f>MAX(0,(va!CB71-va!CA71))</f>
        <v>0</v>
      </c>
      <c r="CB75" s="16">
        <f>MAX(0,(va!CC71-va!CB71))</f>
        <v>0</v>
      </c>
      <c r="CC75" s="16">
        <f>MAX(0,(va!CD71-va!CC71))</f>
        <v>0</v>
      </c>
      <c r="CD75" s="16">
        <f>MAX(0,(va!CE71-va!CD71))</f>
        <v>0</v>
      </c>
      <c r="CE75" s="16">
        <f>MAX(0,(va!CF71-va!CE71))</f>
        <v>0</v>
      </c>
      <c r="CF75" s="16">
        <f>MAX(0,(va!CG71-va!CF71))</f>
        <v>0</v>
      </c>
      <c r="CG75" s="16">
        <f>MAX(0,(va!CH71-va!CG71))</f>
        <v>0</v>
      </c>
      <c r="CH75" s="16">
        <f>MAX(0,(va!CI71-va!CH71))</f>
        <v>0</v>
      </c>
      <c r="CI75" s="16">
        <f>MAX(0,(va!CJ71-va!CI71))</f>
        <v>0</v>
      </c>
      <c r="CJ75" s="16">
        <f>MAX(0,(va!CK71-va!CJ71))</f>
        <v>0</v>
      </c>
      <c r="CK75" s="16">
        <f>MAX(0,(va!CL71-va!CK71))</f>
        <v>0</v>
      </c>
      <c r="CL75" s="16">
        <f>MAX(0,(va!CM71-va!CL71))</f>
        <v>0</v>
      </c>
      <c r="CM75" s="16">
        <f>MAX(0,(va!CN71-va!CM71))</f>
        <v>0</v>
      </c>
      <c r="CN75" s="16">
        <f>MAX(0,(va!CO71-va!CN71))</f>
        <v>0</v>
      </c>
      <c r="CO75" s="16">
        <f>MAX(0,(va!CP71-va!CO71))</f>
        <v>0</v>
      </c>
      <c r="CP75" s="16">
        <f>MAX(0,(va!CQ71-va!CP71))</f>
        <v>0</v>
      </c>
      <c r="CQ75" s="16">
        <f>MAX(0,(va!CR71-va!CQ71))</f>
        <v>0</v>
      </c>
      <c r="CR75" s="16">
        <f>MAX(0,(va!CS71-va!CR71))</f>
        <v>0</v>
      </c>
      <c r="CS75" s="16">
        <f>MAX(0,(va!CT71-va!CS71))</f>
        <v>0</v>
      </c>
      <c r="CT75" s="16">
        <f>MAX(0,(va!CU71-va!CT71))</f>
        <v>0</v>
      </c>
      <c r="CU75" s="16">
        <f>MAX(0,(va!CV71-va!CU71))</f>
        <v>0</v>
      </c>
      <c r="CV75" s="16">
        <f>MAX(0,(va!CW71-va!CV71))</f>
        <v>0</v>
      </c>
      <c r="CW75" s="16">
        <f>MAX(0,(va!CX71-va!CW71))</f>
        <v>0</v>
      </c>
    </row>
    <row r="76" spans="1:101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4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1</v>
      </c>
      <c r="AB76" s="16">
        <f>MAX(0,(va!AC72-va!AB72))</f>
        <v>0</v>
      </c>
      <c r="AC76" s="16">
        <f>MAX(0,(va!AD72-va!AC72))</f>
        <v>2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1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4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2</v>
      </c>
      <c r="AN76" s="16">
        <f>MAX(0,(va!AO72-va!AN72))</f>
        <v>0</v>
      </c>
      <c r="AO76" s="16">
        <f>MAX(0,(va!AP72-va!AO72))</f>
        <v>2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1</v>
      </c>
      <c r="AT76" s="16">
        <f>MAX(0,(va!AU72-va!AT72))</f>
        <v>1</v>
      </c>
      <c r="AU76" s="16">
        <f>MAX(0,(va!AV72-va!AU72))</f>
        <v>0</v>
      </c>
      <c r="AV76" s="16">
        <f>MAX(0,(va!AW72-va!AV72))</f>
        <v>1</v>
      </c>
      <c r="AW76" s="16">
        <f>MAX(0,(va!AX72-va!AW72))</f>
        <v>0</v>
      </c>
      <c r="AX76" s="16">
        <f>MAX(0,(va!AY72-va!AX72))</f>
        <v>7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1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1</v>
      </c>
      <c r="BH76" s="16">
        <f>MAX(0,(va!BI72-va!BH72))</f>
        <v>0</v>
      </c>
      <c r="BI76" s="16">
        <f>MAX(0,(va!BJ72-va!BI72))</f>
        <v>1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  <c r="BT76" s="16">
        <f>MAX(0,(va!BU72-va!BT72))</f>
        <v>0</v>
      </c>
      <c r="BU76" s="16">
        <f>MAX(0,(va!BV72-va!BU72))</f>
        <v>0</v>
      </c>
      <c r="BV76" s="16">
        <f>MAX(0,(va!BW72-va!BV72))</f>
        <v>0</v>
      </c>
      <c r="BW76" s="16">
        <f>MAX(0,(va!BX72-va!BW72))</f>
        <v>0</v>
      </c>
      <c r="BX76" s="16">
        <f>MAX(0,(va!BY72-va!BX72))</f>
        <v>0</v>
      </c>
      <c r="BY76" s="16">
        <f>MAX(0,(va!BZ72-va!BY72))</f>
        <v>0</v>
      </c>
      <c r="BZ76" s="16">
        <f>MAX(0,(va!CA72-va!BZ72))</f>
        <v>0</v>
      </c>
      <c r="CA76" s="16">
        <f>MAX(0,(va!CB72-va!CA72))</f>
        <v>0</v>
      </c>
      <c r="CB76" s="16">
        <f>MAX(0,(va!CC72-va!CB72))</f>
        <v>0</v>
      </c>
      <c r="CC76" s="16">
        <f>MAX(0,(va!CD72-va!CC72))</f>
        <v>0</v>
      </c>
      <c r="CD76" s="16">
        <f>MAX(0,(va!CE72-va!CD72))</f>
        <v>0</v>
      </c>
      <c r="CE76" s="16">
        <f>MAX(0,(va!CF72-va!CE72))</f>
        <v>0</v>
      </c>
      <c r="CF76" s="16">
        <f>MAX(0,(va!CG72-va!CF72))</f>
        <v>0</v>
      </c>
      <c r="CG76" s="16">
        <f>MAX(0,(va!CH72-va!CG72))</f>
        <v>0</v>
      </c>
      <c r="CH76" s="16">
        <f>MAX(0,(va!CI72-va!CH72))</f>
        <v>0</v>
      </c>
      <c r="CI76" s="16">
        <f>MAX(0,(va!CJ72-va!CI72))</f>
        <v>0</v>
      </c>
      <c r="CJ76" s="16">
        <f>MAX(0,(va!CK72-va!CJ72))</f>
        <v>0</v>
      </c>
      <c r="CK76" s="16">
        <f>MAX(0,(va!CL72-va!CK72))</f>
        <v>0</v>
      </c>
      <c r="CL76" s="16">
        <f>MAX(0,(va!CM72-va!CL72))</f>
        <v>0</v>
      </c>
      <c r="CM76" s="16">
        <f>MAX(0,(va!CN72-va!CM72))</f>
        <v>0</v>
      </c>
      <c r="CN76" s="16">
        <f>MAX(0,(va!CO72-va!CN72))</f>
        <v>0</v>
      </c>
      <c r="CO76" s="16">
        <f>MAX(0,(va!CP72-va!CO72))</f>
        <v>0</v>
      </c>
      <c r="CP76" s="16">
        <f>MAX(0,(va!CQ72-va!CP72))</f>
        <v>0</v>
      </c>
      <c r="CQ76" s="16">
        <f>MAX(0,(va!CR72-va!CQ72))</f>
        <v>0</v>
      </c>
      <c r="CR76" s="16">
        <f>MAX(0,(va!CS72-va!CR72))</f>
        <v>0</v>
      </c>
      <c r="CS76" s="16">
        <f>MAX(0,(va!CT72-va!CS72))</f>
        <v>0</v>
      </c>
      <c r="CT76" s="16">
        <f>MAX(0,(va!CU72-va!CT72))</f>
        <v>0</v>
      </c>
      <c r="CU76" s="16">
        <f>MAX(0,(va!CV72-va!CU72))</f>
        <v>0</v>
      </c>
      <c r="CV76" s="16">
        <f>MAX(0,(va!CW72-va!CV72))</f>
        <v>0</v>
      </c>
      <c r="CW76" s="16">
        <f>MAX(0,(va!CX72-va!CW72))</f>
        <v>0</v>
      </c>
    </row>
    <row r="77" spans="1:101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1</v>
      </c>
      <c r="AB77" s="16">
        <f>MAX(0,(va!AC73-va!AB73))</f>
        <v>0</v>
      </c>
      <c r="AC77" s="16">
        <f>MAX(0,(va!AD73-va!AC73))</f>
        <v>2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1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1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1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1</v>
      </c>
      <c r="BA77" s="16">
        <f>MAX(0,(va!BB73-va!BA73))</f>
        <v>1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1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1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1</v>
      </c>
      <c r="BN77" s="16">
        <f>MAX(0,(va!BO73-va!BN73))</f>
        <v>3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0</v>
      </c>
      <c r="BT77" s="16">
        <f>MAX(0,(va!BU73-va!BT73))</f>
        <v>0</v>
      </c>
      <c r="BU77" s="16">
        <f>MAX(0,(va!BV73-va!BU73))</f>
        <v>0</v>
      </c>
      <c r="BV77" s="16">
        <f>MAX(0,(va!BW73-va!BV73))</f>
        <v>0</v>
      </c>
      <c r="BW77" s="16">
        <f>MAX(0,(va!BX73-va!BW73))</f>
        <v>0</v>
      </c>
      <c r="BX77" s="16">
        <f>MAX(0,(va!BY73-va!BX73))</f>
        <v>0</v>
      </c>
      <c r="BY77" s="16">
        <f>MAX(0,(va!BZ73-va!BY73))</f>
        <v>0</v>
      </c>
      <c r="BZ77" s="16">
        <f>MAX(0,(va!CA73-va!BZ73))</f>
        <v>0</v>
      </c>
      <c r="CA77" s="16">
        <f>MAX(0,(va!CB73-va!CA73))</f>
        <v>0</v>
      </c>
      <c r="CB77" s="16">
        <f>MAX(0,(va!CC73-va!CB73))</f>
        <v>0</v>
      </c>
      <c r="CC77" s="16">
        <f>MAX(0,(va!CD73-va!CC73))</f>
        <v>0</v>
      </c>
      <c r="CD77" s="16">
        <f>MAX(0,(va!CE73-va!CD73))</f>
        <v>0</v>
      </c>
      <c r="CE77" s="16">
        <f>MAX(0,(va!CF73-va!CE73))</f>
        <v>0</v>
      </c>
      <c r="CF77" s="16">
        <f>MAX(0,(va!CG73-va!CF73))</f>
        <v>0</v>
      </c>
      <c r="CG77" s="16">
        <f>MAX(0,(va!CH73-va!CG73))</f>
        <v>0</v>
      </c>
      <c r="CH77" s="16">
        <f>MAX(0,(va!CI73-va!CH73))</f>
        <v>0</v>
      </c>
      <c r="CI77" s="16">
        <f>MAX(0,(va!CJ73-va!CI73))</f>
        <v>0</v>
      </c>
      <c r="CJ77" s="16">
        <f>MAX(0,(va!CK73-va!CJ73))</f>
        <v>0</v>
      </c>
      <c r="CK77" s="16">
        <f>MAX(0,(va!CL73-va!CK73))</f>
        <v>0</v>
      </c>
      <c r="CL77" s="16">
        <f>MAX(0,(va!CM73-va!CL73))</f>
        <v>0</v>
      </c>
      <c r="CM77" s="16">
        <f>MAX(0,(va!CN73-va!CM73))</f>
        <v>0</v>
      </c>
      <c r="CN77" s="16">
        <f>MAX(0,(va!CO73-va!CN73))</f>
        <v>0</v>
      </c>
      <c r="CO77" s="16">
        <f>MAX(0,(va!CP73-va!CO73))</f>
        <v>0</v>
      </c>
      <c r="CP77" s="16">
        <f>MAX(0,(va!CQ73-va!CP73))</f>
        <v>0</v>
      </c>
      <c r="CQ77" s="16">
        <f>MAX(0,(va!CR73-va!CQ73))</f>
        <v>0</v>
      </c>
      <c r="CR77" s="16">
        <f>MAX(0,(va!CS73-va!CR73))</f>
        <v>0</v>
      </c>
      <c r="CS77" s="16">
        <f>MAX(0,(va!CT73-va!CS73))</f>
        <v>0</v>
      </c>
      <c r="CT77" s="16">
        <f>MAX(0,(va!CU73-va!CT73))</f>
        <v>0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0</v>
      </c>
    </row>
    <row r="78" spans="1:101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1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1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1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0</v>
      </c>
      <c r="BW78" s="16">
        <f>MAX(0,(va!BX74-va!BW74))</f>
        <v>0</v>
      </c>
      <c r="BX78" s="16">
        <f>MAX(0,(va!BY74-va!BX74))</f>
        <v>0</v>
      </c>
      <c r="BY78" s="16">
        <f>MAX(0,(va!BZ74-va!BY74))</f>
        <v>0</v>
      </c>
      <c r="BZ78" s="16">
        <f>MAX(0,(va!CA74-va!BZ74))</f>
        <v>0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0</v>
      </c>
      <c r="CE78" s="16">
        <f>MAX(0,(va!CF74-va!CE74))</f>
        <v>0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0</v>
      </c>
      <c r="CI78" s="16">
        <f>MAX(0,(va!CJ74-va!CI74))</f>
        <v>0</v>
      </c>
      <c r="CJ78" s="16">
        <f>MAX(0,(va!CK74-va!CJ74))</f>
        <v>0</v>
      </c>
      <c r="CK78" s="16">
        <f>MAX(0,(va!CL74-va!CK74))</f>
        <v>0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0</v>
      </c>
      <c r="CO78" s="16">
        <f>MAX(0,(va!CP74-va!CO74))</f>
        <v>0</v>
      </c>
      <c r="CP78" s="16">
        <f>MAX(0,(va!CQ74-va!CP74))</f>
        <v>0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0</v>
      </c>
      <c r="CT78" s="16">
        <f>MAX(0,(va!CU74-va!CT74))</f>
        <v>0</v>
      </c>
      <c r="CU78" s="16">
        <f>MAX(0,(va!CV74-va!CU74))</f>
        <v>0</v>
      </c>
      <c r="CV78" s="16">
        <f>MAX(0,(va!CW74-va!CV74))</f>
        <v>0</v>
      </c>
      <c r="CW78" s="16">
        <f>MAX(0,(va!CX74-va!CW74))</f>
        <v>0</v>
      </c>
    </row>
    <row r="79" spans="1:101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3</v>
      </c>
      <c r="AK79" s="16">
        <f>MAX(0,(va!AL75-va!AK75))</f>
        <v>0</v>
      </c>
      <c r="AL79" s="16">
        <f>MAX(0,(va!AM75-va!AL75))</f>
        <v>1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5</v>
      </c>
      <c r="AP79" s="16">
        <f>MAX(0,(va!AQ75-va!AP75))</f>
        <v>1</v>
      </c>
      <c r="AQ79" s="16">
        <f>MAX(0,(va!AR75-va!AQ75))</f>
        <v>2</v>
      </c>
      <c r="AR79" s="16">
        <f>MAX(0,(va!AS75-va!AR75))</f>
        <v>13</v>
      </c>
      <c r="AS79" s="16">
        <f>MAX(0,(va!AT75-va!AS75))</f>
        <v>0</v>
      </c>
      <c r="AT79" s="16">
        <f>MAX(0,(va!AU75-va!AT75))</f>
        <v>6</v>
      </c>
      <c r="AU79" s="16">
        <f>MAX(0,(va!AV75-va!AU75))</f>
        <v>1</v>
      </c>
      <c r="AV79" s="16">
        <f>MAX(0,(va!AW75-va!AV75))</f>
        <v>1</v>
      </c>
      <c r="AW79" s="16">
        <f>MAX(0,(va!AX75-va!AW75))</f>
        <v>1</v>
      </c>
      <c r="AX79" s="16">
        <f>MAX(0,(va!AY75-va!AX75))</f>
        <v>11</v>
      </c>
      <c r="AY79" s="16">
        <f>MAX(0,(va!AZ75-va!AY75))</f>
        <v>10</v>
      </c>
      <c r="AZ79" s="16">
        <f>MAX(0,(va!BA75-va!AZ75))</f>
        <v>1</v>
      </c>
      <c r="BA79" s="16">
        <f>MAX(0,(va!BB75-va!BA75))</f>
        <v>8</v>
      </c>
      <c r="BB79" s="16">
        <f>MAX(0,(va!BC75-va!BB75))</f>
        <v>1</v>
      </c>
      <c r="BC79" s="16">
        <f>MAX(0,(va!BD75-va!BC75))</f>
        <v>1</v>
      </c>
      <c r="BD79" s="16">
        <f>MAX(0,(va!BE75-va!BD75))</f>
        <v>11</v>
      </c>
      <c r="BE79" s="16">
        <f>MAX(0,(va!BF75-va!BE75))</f>
        <v>3</v>
      </c>
      <c r="BF79" s="16">
        <f>MAX(0,(va!BG75-va!BF75))</f>
        <v>2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3</v>
      </c>
      <c r="BK79" s="16">
        <f>MAX(0,(va!BL75-va!BK75))</f>
        <v>2</v>
      </c>
      <c r="BL79" s="16">
        <f>MAX(0,(va!BM75-va!BL75))</f>
        <v>1</v>
      </c>
      <c r="BM79" s="16">
        <f>MAX(0,(va!BN75-va!BM75))</f>
        <v>7</v>
      </c>
      <c r="BN79" s="16">
        <f>MAX(0,(va!BO75-va!BN75))</f>
        <v>9</v>
      </c>
      <c r="BO79" s="16">
        <f>MAX(0,(va!BP75-va!BO75))</f>
        <v>2</v>
      </c>
      <c r="BP79" s="16">
        <f>MAX(0,(va!BQ75-va!BP75))</f>
        <v>1</v>
      </c>
      <c r="BQ79" s="16">
        <f>MAX(0,(va!BR75-va!BQ75))</f>
        <v>0</v>
      </c>
      <c r="BR79" s="16">
        <f>MAX(0,(va!BS75-va!BR75))</f>
        <v>5</v>
      </c>
      <c r="BS79" s="16">
        <f>MAX(0,(va!BT75-va!BS75))</f>
        <v>0</v>
      </c>
      <c r="BT79" s="16">
        <f>MAX(0,(va!BU75-va!BT75))</f>
        <v>0</v>
      </c>
      <c r="BU79" s="16">
        <f>MAX(0,(va!BV75-va!BU75))</f>
        <v>0</v>
      </c>
      <c r="BV79" s="16">
        <f>MAX(0,(va!BW75-va!BV75))</f>
        <v>0</v>
      </c>
      <c r="BW79" s="16">
        <f>MAX(0,(va!BX75-va!BW75))</f>
        <v>0</v>
      </c>
      <c r="BX79" s="16">
        <f>MAX(0,(va!BY75-va!BX75))</f>
        <v>0</v>
      </c>
      <c r="BY79" s="16">
        <f>MAX(0,(va!BZ75-va!BY75))</f>
        <v>0</v>
      </c>
      <c r="BZ79" s="16">
        <f>MAX(0,(va!CA75-va!BZ75))</f>
        <v>0</v>
      </c>
      <c r="CA79" s="16">
        <f>MAX(0,(va!CB75-va!CA75))</f>
        <v>0</v>
      </c>
      <c r="CB79" s="16">
        <f>MAX(0,(va!CC75-va!CB75))</f>
        <v>0</v>
      </c>
      <c r="CC79" s="16">
        <f>MAX(0,(va!CD75-va!CC75))</f>
        <v>0</v>
      </c>
      <c r="CD79" s="16">
        <f>MAX(0,(va!CE75-va!CD75))</f>
        <v>0</v>
      </c>
      <c r="CE79" s="16">
        <f>MAX(0,(va!CF75-va!CE75))</f>
        <v>0</v>
      </c>
      <c r="CF79" s="16">
        <f>MAX(0,(va!CG75-va!CF75))</f>
        <v>0</v>
      </c>
      <c r="CG79" s="16">
        <f>MAX(0,(va!CH75-va!CG75))</f>
        <v>0</v>
      </c>
      <c r="CH79" s="16">
        <f>MAX(0,(va!CI75-va!CH75))</f>
        <v>0</v>
      </c>
      <c r="CI79" s="16">
        <f>MAX(0,(va!CJ75-va!CI75))</f>
        <v>0</v>
      </c>
      <c r="CJ79" s="16">
        <f>MAX(0,(va!CK75-va!CJ75))</f>
        <v>0</v>
      </c>
      <c r="CK79" s="16">
        <f>MAX(0,(va!CL75-va!CK75))</f>
        <v>0</v>
      </c>
      <c r="CL79" s="16">
        <f>MAX(0,(va!CM75-va!CL75))</f>
        <v>0</v>
      </c>
      <c r="CM79" s="16">
        <f>MAX(0,(va!CN75-va!CM75))</f>
        <v>0</v>
      </c>
      <c r="CN79" s="16">
        <f>MAX(0,(va!CO75-va!CN75))</f>
        <v>0</v>
      </c>
      <c r="CO79" s="16">
        <f>MAX(0,(va!CP75-va!CO75))</f>
        <v>0</v>
      </c>
      <c r="CP79" s="16">
        <f>MAX(0,(va!CQ75-va!CP75))</f>
        <v>0</v>
      </c>
      <c r="CQ79" s="16">
        <f>MAX(0,(va!CR75-va!CQ75))</f>
        <v>0</v>
      </c>
      <c r="CR79" s="16">
        <f>MAX(0,(va!CS75-va!CR75))</f>
        <v>0</v>
      </c>
      <c r="CS79" s="16">
        <f>MAX(0,(va!CT75-va!CS75))</f>
        <v>0</v>
      </c>
      <c r="CT79" s="16">
        <f>MAX(0,(va!CU75-va!CT75))</f>
        <v>0</v>
      </c>
      <c r="CU79" s="16">
        <f>MAX(0,(va!CV75-va!CU75))</f>
        <v>0</v>
      </c>
      <c r="CV79" s="16">
        <f>MAX(0,(va!CW75-va!CV75))</f>
        <v>0</v>
      </c>
      <c r="CW79" s="16">
        <f>MAX(0,(va!CX75-va!CW75))</f>
        <v>0</v>
      </c>
    </row>
    <row r="80" spans="1:101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0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1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1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1</v>
      </c>
      <c r="BR80" s="16">
        <f>MAX(0,(va!BS76-va!BR76))</f>
        <v>0</v>
      </c>
      <c r="BS80" s="16">
        <f>MAX(0,(va!BT76-va!BS76))</f>
        <v>0</v>
      </c>
      <c r="BT80" s="16">
        <f>MAX(0,(va!BU76-va!BT76))</f>
        <v>0</v>
      </c>
      <c r="BU80" s="16">
        <f>MAX(0,(va!BV76-va!BU76))</f>
        <v>0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0</v>
      </c>
      <c r="BY80" s="16">
        <f>MAX(0,(va!BZ76-va!BY76))</f>
        <v>0</v>
      </c>
      <c r="BZ80" s="16">
        <f>MAX(0,(va!CA76-va!BZ76))</f>
        <v>0</v>
      </c>
      <c r="CA80" s="16">
        <f>MAX(0,(va!CB76-va!CA76))</f>
        <v>0</v>
      </c>
      <c r="CB80" s="16">
        <f>MAX(0,(va!CC76-va!CB76))</f>
        <v>0</v>
      </c>
      <c r="CC80" s="16">
        <f>MAX(0,(va!CD76-va!CC76))</f>
        <v>0</v>
      </c>
      <c r="CD80" s="16">
        <f>MAX(0,(va!CE76-va!CD76))</f>
        <v>0</v>
      </c>
      <c r="CE80" s="16">
        <f>MAX(0,(va!CF76-va!CE76))</f>
        <v>0</v>
      </c>
      <c r="CF80" s="16">
        <f>MAX(0,(va!CG76-va!CF76))</f>
        <v>0</v>
      </c>
      <c r="CG80" s="16">
        <f>MAX(0,(va!CH76-va!CG76))</f>
        <v>0</v>
      </c>
      <c r="CH80" s="16">
        <f>MAX(0,(va!CI76-va!CH76))</f>
        <v>0</v>
      </c>
      <c r="CI80" s="16">
        <f>MAX(0,(va!CJ76-va!CI76))</f>
        <v>0</v>
      </c>
      <c r="CJ80" s="16">
        <f>MAX(0,(va!CK76-va!CJ76))</f>
        <v>0</v>
      </c>
      <c r="CK80" s="16">
        <f>MAX(0,(va!CL76-va!CK76))</f>
        <v>0</v>
      </c>
      <c r="CL80" s="16">
        <f>MAX(0,(va!CM76-va!CL76))</f>
        <v>0</v>
      </c>
      <c r="CM80" s="16">
        <f>MAX(0,(va!CN76-va!CM76))</f>
        <v>0</v>
      </c>
      <c r="CN80" s="16">
        <f>MAX(0,(va!CO76-va!CN76))</f>
        <v>0</v>
      </c>
      <c r="CO80" s="16">
        <f>MAX(0,(va!CP76-va!CO76))</f>
        <v>0</v>
      </c>
      <c r="CP80" s="16">
        <f>MAX(0,(va!CQ76-va!CP76))</f>
        <v>0</v>
      </c>
      <c r="CQ80" s="16">
        <f>MAX(0,(va!CR76-va!CQ76))</f>
        <v>0</v>
      </c>
      <c r="CR80" s="16">
        <f>MAX(0,(va!CS76-va!CR76))</f>
        <v>0</v>
      </c>
      <c r="CS80" s="16">
        <f>MAX(0,(va!CT76-va!CS76))</f>
        <v>0</v>
      </c>
      <c r="CT80" s="16">
        <f>MAX(0,(va!CU76-va!CT76))</f>
        <v>0</v>
      </c>
      <c r="CU80" s="16">
        <f>MAX(0,(va!CV76-va!CU76))</f>
        <v>0</v>
      </c>
      <c r="CV80" s="16">
        <f>MAX(0,(va!CW76-va!CV76))</f>
        <v>0</v>
      </c>
      <c r="CW80" s="16">
        <f>MAX(0,(va!CX76-va!CW76))</f>
        <v>0</v>
      </c>
    </row>
    <row r="81" spans="1:101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1</v>
      </c>
      <c r="W81" s="16">
        <f>MAX(0,(va!X77-va!W77))</f>
        <v>1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4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  <c r="BT81" s="16">
        <f>MAX(0,(va!BU77-va!BT77))</f>
        <v>0</v>
      </c>
      <c r="BU81" s="16">
        <f>MAX(0,(va!BV77-va!BU77))</f>
        <v>0</v>
      </c>
      <c r="BV81" s="16">
        <f>MAX(0,(va!BW77-va!BV77))</f>
        <v>0</v>
      </c>
      <c r="BW81" s="16">
        <f>MAX(0,(va!BX77-va!BW77))</f>
        <v>0</v>
      </c>
      <c r="BX81" s="16">
        <f>MAX(0,(va!BY77-va!BX77))</f>
        <v>0</v>
      </c>
      <c r="BY81" s="16">
        <f>MAX(0,(va!BZ77-va!BY77))</f>
        <v>0</v>
      </c>
      <c r="BZ81" s="16">
        <f>MAX(0,(va!CA77-va!BZ77))</f>
        <v>0</v>
      </c>
      <c r="CA81" s="16">
        <f>MAX(0,(va!CB77-va!CA77))</f>
        <v>0</v>
      </c>
      <c r="CB81" s="16">
        <f>MAX(0,(va!CC77-va!CB77))</f>
        <v>0</v>
      </c>
      <c r="CC81" s="16">
        <f>MAX(0,(va!CD77-va!CC77))</f>
        <v>0</v>
      </c>
      <c r="CD81" s="16">
        <f>MAX(0,(va!CE77-va!CD77))</f>
        <v>0</v>
      </c>
      <c r="CE81" s="16">
        <f>MAX(0,(va!CF77-va!CE77))</f>
        <v>0</v>
      </c>
      <c r="CF81" s="16">
        <f>MAX(0,(va!CG77-va!CF77))</f>
        <v>0</v>
      </c>
      <c r="CG81" s="16">
        <f>MAX(0,(va!CH77-va!CG77))</f>
        <v>0</v>
      </c>
      <c r="CH81" s="16">
        <f>MAX(0,(va!CI77-va!CH77))</f>
        <v>0</v>
      </c>
      <c r="CI81" s="16">
        <f>MAX(0,(va!CJ77-va!CI77))</f>
        <v>0</v>
      </c>
      <c r="CJ81" s="16">
        <f>MAX(0,(va!CK77-va!CJ77))</f>
        <v>0</v>
      </c>
      <c r="CK81" s="16">
        <f>MAX(0,(va!CL77-va!CK77))</f>
        <v>0</v>
      </c>
      <c r="CL81" s="16">
        <f>MAX(0,(va!CM77-va!CL77))</f>
        <v>0</v>
      </c>
      <c r="CM81" s="16">
        <f>MAX(0,(va!CN77-va!CM77))</f>
        <v>0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0</v>
      </c>
      <c r="CQ81" s="16">
        <f>MAX(0,(va!CR77-va!CQ77))</f>
        <v>0</v>
      </c>
      <c r="CR81" s="16">
        <f>MAX(0,(va!CS77-va!CR77))</f>
        <v>0</v>
      </c>
      <c r="CS81" s="16">
        <f>MAX(0,(va!CT77-va!CS77))</f>
        <v>0</v>
      </c>
      <c r="CT81" s="16">
        <f>MAX(0,(va!CU77-va!CT77))</f>
        <v>0</v>
      </c>
      <c r="CU81" s="16">
        <f>MAX(0,(va!CV77-va!CU77))</f>
        <v>0</v>
      </c>
      <c r="CV81" s="16">
        <f>MAX(0,(va!CW77-va!CV77))</f>
        <v>0</v>
      </c>
      <c r="CW81" s="16">
        <f>MAX(0,(va!CX77-va!CW77))</f>
        <v>0</v>
      </c>
    </row>
    <row r="82" spans="1:101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1</v>
      </c>
      <c r="W82" s="16">
        <f>MAX(0,(va!X78-va!W78))</f>
        <v>0</v>
      </c>
      <c r="X82" s="16">
        <f>MAX(0,(va!Y78-va!X78))</f>
        <v>1</v>
      </c>
      <c r="Y82" s="16">
        <f>MAX(0,(va!Z78-va!Y78))</f>
        <v>1</v>
      </c>
      <c r="Z82" s="16">
        <f>MAX(0,(va!AA78-va!Z78))</f>
        <v>0</v>
      </c>
      <c r="AA82" s="16">
        <f>MAX(0,(va!AB78-va!AA78))</f>
        <v>6</v>
      </c>
      <c r="AB82" s="16">
        <f>MAX(0,(va!AC78-va!AB78))</f>
        <v>2</v>
      </c>
      <c r="AC82" s="16">
        <f>MAX(0,(va!AD78-va!AC78))</f>
        <v>0</v>
      </c>
      <c r="AD82" s="16">
        <f>MAX(0,(va!AE78-va!AD78))</f>
        <v>2</v>
      </c>
      <c r="AE82" s="16">
        <f>MAX(0,(va!AF78-va!AE78))</f>
        <v>4</v>
      </c>
      <c r="AF82" s="16">
        <f>MAX(0,(va!AG78-va!AF78))</f>
        <v>2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3</v>
      </c>
      <c r="AL82" s="16">
        <f>MAX(0,(va!AM78-va!AL78))</f>
        <v>0</v>
      </c>
      <c r="AM82" s="16">
        <f>MAX(0,(va!AN78-va!AM78))</f>
        <v>1</v>
      </c>
      <c r="AN82" s="16">
        <f>MAX(0,(va!AO78-va!AN78))</f>
        <v>1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3</v>
      </c>
      <c r="AS82" s="16">
        <f>MAX(0,(va!AT78-va!AS78))</f>
        <v>2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3</v>
      </c>
      <c r="AX82" s="16">
        <f>MAX(0,(va!AY78-va!AX78))</f>
        <v>1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1</v>
      </c>
      <c r="BJ82" s="16">
        <f>MAX(0,(va!BK78-va!BJ78))</f>
        <v>0</v>
      </c>
      <c r="BK82" s="16">
        <f>MAX(0,(va!BL78-va!BK78))</f>
        <v>2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1</v>
      </c>
      <c r="BP82" s="16">
        <f>MAX(0,(va!BQ78-va!BP78))</f>
        <v>2</v>
      </c>
      <c r="BQ82" s="16">
        <f>MAX(0,(va!BR78-va!BQ78))</f>
        <v>1</v>
      </c>
      <c r="BR82" s="16">
        <f>MAX(0,(va!BS78-va!BR78))</f>
        <v>0</v>
      </c>
      <c r="BS82" s="16">
        <f>MAX(0,(va!BT78-va!BS78))</f>
        <v>0</v>
      </c>
      <c r="BT82" s="16">
        <f>MAX(0,(va!BU78-va!BT78))</f>
        <v>0</v>
      </c>
      <c r="BU82" s="16">
        <f>MAX(0,(va!BV78-va!BU78))</f>
        <v>0</v>
      </c>
      <c r="BV82" s="16">
        <f>MAX(0,(va!BW78-va!BV78))</f>
        <v>0</v>
      </c>
      <c r="BW82" s="16">
        <f>MAX(0,(va!BX78-va!BW78))</f>
        <v>0</v>
      </c>
      <c r="BX82" s="16">
        <f>MAX(0,(va!BY78-va!BX78))</f>
        <v>0</v>
      </c>
      <c r="BY82" s="16">
        <f>MAX(0,(va!BZ78-va!BY78))</f>
        <v>0</v>
      </c>
      <c r="BZ82" s="16">
        <f>MAX(0,(va!CA78-va!BZ78))</f>
        <v>0</v>
      </c>
      <c r="CA82" s="16">
        <f>MAX(0,(va!CB78-va!CA78))</f>
        <v>0</v>
      </c>
      <c r="CB82" s="16">
        <f>MAX(0,(va!CC78-va!CB78))</f>
        <v>0</v>
      </c>
      <c r="CC82" s="16">
        <f>MAX(0,(va!CD78-va!CC78))</f>
        <v>0</v>
      </c>
      <c r="CD82" s="16">
        <f>MAX(0,(va!CE78-va!CD78))</f>
        <v>0</v>
      </c>
      <c r="CE82" s="16">
        <f>MAX(0,(va!CF78-va!CE78))</f>
        <v>0</v>
      </c>
      <c r="CF82" s="16">
        <f>MAX(0,(va!CG78-va!CF78))</f>
        <v>0</v>
      </c>
      <c r="CG82" s="16">
        <f>MAX(0,(va!CH78-va!CG78))</f>
        <v>0</v>
      </c>
      <c r="CH82" s="16">
        <f>MAX(0,(va!CI78-va!CH78))</f>
        <v>0</v>
      </c>
      <c r="CI82" s="16">
        <f>MAX(0,(va!CJ78-va!CI78))</f>
        <v>0</v>
      </c>
      <c r="CJ82" s="16">
        <f>MAX(0,(va!CK78-va!CJ78))</f>
        <v>0</v>
      </c>
      <c r="CK82" s="16">
        <f>MAX(0,(va!CL78-va!CK78))</f>
        <v>0</v>
      </c>
      <c r="CL82" s="16">
        <f>MAX(0,(va!CM78-va!CL78))</f>
        <v>0</v>
      </c>
      <c r="CM82" s="16">
        <f>MAX(0,(va!CN78-va!CM78))</f>
        <v>0</v>
      </c>
      <c r="CN82" s="16">
        <f>MAX(0,(va!CO78-va!CN78))</f>
        <v>0</v>
      </c>
      <c r="CO82" s="16">
        <f>MAX(0,(va!CP78-va!CO78))</f>
        <v>0</v>
      </c>
      <c r="CP82" s="16">
        <f>MAX(0,(va!CQ78-va!CP78))</f>
        <v>0</v>
      </c>
      <c r="CQ82" s="16">
        <f>MAX(0,(va!CR78-va!CQ78))</f>
        <v>0</v>
      </c>
      <c r="CR82" s="16">
        <f>MAX(0,(va!CS78-va!CR78))</f>
        <v>0</v>
      </c>
      <c r="CS82" s="16">
        <f>MAX(0,(va!CT78-va!CS78))</f>
        <v>0</v>
      </c>
      <c r="CT82" s="16">
        <f>MAX(0,(va!CU78-va!CT78))</f>
        <v>0</v>
      </c>
      <c r="CU82" s="16">
        <f>MAX(0,(va!CV78-va!CU78))</f>
        <v>0</v>
      </c>
      <c r="CV82" s="16">
        <f>MAX(0,(va!CW78-va!CV78))</f>
        <v>0</v>
      </c>
      <c r="CW82" s="16">
        <f>MAX(0,(va!CX78-va!CW78))</f>
        <v>0</v>
      </c>
    </row>
    <row r="83" spans="1:101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1</v>
      </c>
      <c r="AA83" s="16">
        <f>MAX(0,(va!AB79-va!AA79))</f>
        <v>3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1</v>
      </c>
      <c r="AG83" s="16">
        <f>MAX(0,(va!AH79-va!AG79))</f>
        <v>0</v>
      </c>
      <c r="AH83" s="16">
        <f>MAX(0,(va!AI79-va!AH79))</f>
        <v>1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1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1</v>
      </c>
      <c r="BN83" s="16">
        <f>MAX(0,(va!BO79-va!BN79))</f>
        <v>1</v>
      </c>
      <c r="BO83" s="16">
        <f>MAX(0,(va!BP79-va!BO79))</f>
        <v>2</v>
      </c>
      <c r="BP83" s="16">
        <f>MAX(0,(va!BQ79-va!BP79))</f>
        <v>4</v>
      </c>
      <c r="BQ83" s="16">
        <f>MAX(0,(va!BR79-va!BQ79))</f>
        <v>1</v>
      </c>
      <c r="BR83" s="16">
        <f>MAX(0,(va!BS79-va!BR79))</f>
        <v>0</v>
      </c>
      <c r="BS83" s="16">
        <f>MAX(0,(va!BT79-va!BS79))</f>
        <v>0</v>
      </c>
      <c r="BT83" s="16">
        <f>MAX(0,(va!BU79-va!BT79))</f>
        <v>0</v>
      </c>
      <c r="BU83" s="16">
        <f>MAX(0,(va!BV79-va!BU79))</f>
        <v>0</v>
      </c>
      <c r="BV83" s="16">
        <f>MAX(0,(va!BW79-va!BV79))</f>
        <v>0</v>
      </c>
      <c r="BW83" s="16">
        <f>MAX(0,(va!BX79-va!BW79))</f>
        <v>0</v>
      </c>
      <c r="BX83" s="16">
        <f>MAX(0,(va!BY79-va!BX79))</f>
        <v>0</v>
      </c>
      <c r="BY83" s="16">
        <f>MAX(0,(va!BZ79-va!BY79))</f>
        <v>0</v>
      </c>
      <c r="BZ83" s="16">
        <f>MAX(0,(va!CA79-va!BZ79))</f>
        <v>0</v>
      </c>
      <c r="CA83" s="16">
        <f>MAX(0,(va!CB79-va!CA79))</f>
        <v>0</v>
      </c>
      <c r="CB83" s="16">
        <f>MAX(0,(va!CC79-va!CB79))</f>
        <v>0</v>
      </c>
      <c r="CC83" s="16">
        <f>MAX(0,(va!CD79-va!CC79))</f>
        <v>0</v>
      </c>
      <c r="CD83" s="16">
        <f>MAX(0,(va!CE79-va!CD79))</f>
        <v>0</v>
      </c>
      <c r="CE83" s="16">
        <f>MAX(0,(va!CF79-va!CE79))</f>
        <v>0</v>
      </c>
      <c r="CF83" s="16">
        <f>MAX(0,(va!CG79-va!CF79))</f>
        <v>0</v>
      </c>
      <c r="CG83" s="16">
        <f>MAX(0,(va!CH79-va!CG79))</f>
        <v>0</v>
      </c>
      <c r="CH83" s="16">
        <f>MAX(0,(va!CI79-va!CH79))</f>
        <v>0</v>
      </c>
      <c r="CI83" s="16">
        <f>MAX(0,(va!CJ79-va!CI79))</f>
        <v>0</v>
      </c>
      <c r="CJ83" s="16">
        <f>MAX(0,(va!CK79-va!CJ79))</f>
        <v>0</v>
      </c>
      <c r="CK83" s="16">
        <f>MAX(0,(va!CL79-va!CK79))</f>
        <v>0</v>
      </c>
      <c r="CL83" s="16">
        <f>MAX(0,(va!CM79-va!CL79))</f>
        <v>0</v>
      </c>
      <c r="CM83" s="16">
        <f>MAX(0,(va!CN79-va!CM79))</f>
        <v>0</v>
      </c>
      <c r="CN83" s="16">
        <f>MAX(0,(va!CO79-va!CN79))</f>
        <v>0</v>
      </c>
      <c r="CO83" s="16">
        <f>MAX(0,(va!CP79-va!CO79))</f>
        <v>0</v>
      </c>
      <c r="CP83" s="16">
        <f>MAX(0,(va!CQ79-va!CP79))</f>
        <v>0</v>
      </c>
      <c r="CQ83" s="16">
        <f>MAX(0,(va!CR79-va!CQ79))</f>
        <v>0</v>
      </c>
      <c r="CR83" s="16">
        <f>MAX(0,(va!CS79-va!CR79))</f>
        <v>0</v>
      </c>
      <c r="CS83" s="16">
        <f>MAX(0,(va!CT79-va!CS79))</f>
        <v>0</v>
      </c>
      <c r="CT83" s="16">
        <f>MAX(0,(va!CU79-va!CT79))</f>
        <v>0</v>
      </c>
      <c r="CU83" s="16">
        <f>MAX(0,(va!CV79-va!CU79))</f>
        <v>0</v>
      </c>
      <c r="CV83" s="16">
        <f>MAX(0,(va!CW79-va!CV79))</f>
        <v>0</v>
      </c>
      <c r="CW83" s="16">
        <f>MAX(0,(va!CX79-va!CW79))</f>
        <v>0</v>
      </c>
    </row>
    <row r="84" spans="1:101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1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1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2</v>
      </c>
      <c r="BM84" s="16">
        <f>MAX(0,(va!BN80-va!BM80))</f>
        <v>1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0</v>
      </c>
      <c r="BV84" s="16">
        <f>MAX(0,(va!BW80-va!BV80))</f>
        <v>0</v>
      </c>
      <c r="BW84" s="16">
        <f>MAX(0,(va!BX80-va!BW80))</f>
        <v>0</v>
      </c>
      <c r="BX84" s="16">
        <f>MAX(0,(va!BY80-va!BX80))</f>
        <v>0</v>
      </c>
      <c r="BY84" s="16">
        <f>MAX(0,(va!BZ80-va!BY80))</f>
        <v>0</v>
      </c>
      <c r="BZ84" s="16">
        <f>MAX(0,(va!CA80-va!BZ80))</f>
        <v>0</v>
      </c>
      <c r="CA84" s="16">
        <f>MAX(0,(va!CB80-va!CA80))</f>
        <v>0</v>
      </c>
      <c r="CB84" s="16">
        <f>MAX(0,(va!CC80-va!CB80))</f>
        <v>0</v>
      </c>
      <c r="CC84" s="16">
        <f>MAX(0,(va!CD80-va!CC80))</f>
        <v>0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0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0</v>
      </c>
      <c r="CJ84" s="16">
        <f>MAX(0,(va!CK80-va!CJ80))</f>
        <v>0</v>
      </c>
      <c r="CK84" s="16">
        <f>MAX(0,(va!CL80-va!CK80))</f>
        <v>0</v>
      </c>
      <c r="CL84" s="16">
        <f>MAX(0,(va!CM80-va!CL80))</f>
        <v>0</v>
      </c>
      <c r="CM84" s="16">
        <f>MAX(0,(va!CN80-va!CM80))</f>
        <v>0</v>
      </c>
      <c r="CN84" s="16">
        <f>MAX(0,(va!CO80-va!CN80))</f>
        <v>0</v>
      </c>
      <c r="CO84" s="16">
        <f>MAX(0,(va!CP80-va!CO80))</f>
        <v>0</v>
      </c>
      <c r="CP84" s="16">
        <f>MAX(0,(va!CQ80-va!CP80))</f>
        <v>0</v>
      </c>
      <c r="CQ84" s="16">
        <f>MAX(0,(va!CR80-va!CQ80))</f>
        <v>0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0</v>
      </c>
      <c r="CW84" s="16">
        <f>MAX(0,(va!CX80-va!CW80))</f>
        <v>0</v>
      </c>
    </row>
    <row r="85" spans="1:101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9</v>
      </c>
      <c r="X85" s="16">
        <f>MAX(0,(va!Y81-va!X81))</f>
        <v>0</v>
      </c>
      <c r="Y85" s="16">
        <f>MAX(0,(va!Z81-va!Y81))</f>
        <v>2</v>
      </c>
      <c r="Z85" s="16">
        <f>MAX(0,(va!AA81-va!Z81))</f>
        <v>6</v>
      </c>
      <c r="AA85" s="16">
        <f>MAX(0,(va!AB81-va!AA81))</f>
        <v>3</v>
      </c>
      <c r="AB85" s="16">
        <f>MAX(0,(va!AC81-va!AB81))</f>
        <v>1</v>
      </c>
      <c r="AC85" s="16">
        <f>MAX(0,(va!AD81-va!AC81))</f>
        <v>2</v>
      </c>
      <c r="AD85" s="16">
        <f>MAX(0,(va!AE81-va!AD81))</f>
        <v>2</v>
      </c>
      <c r="AE85" s="16">
        <f>MAX(0,(va!AF81-va!AE81))</f>
        <v>5</v>
      </c>
      <c r="AF85" s="16">
        <f>MAX(0,(va!AG81-va!AF81))</f>
        <v>8</v>
      </c>
      <c r="AG85" s="16">
        <f>MAX(0,(va!AH81-va!AG81))</f>
        <v>10</v>
      </c>
      <c r="AH85" s="16">
        <f>MAX(0,(va!AI81-va!AH81))</f>
        <v>5</v>
      </c>
      <c r="AI85" s="16">
        <f>MAX(0,(va!AJ81-va!AI81))</f>
        <v>28</v>
      </c>
      <c r="AJ85" s="16">
        <f>MAX(0,(va!AK81-va!AJ81))</f>
        <v>10</v>
      </c>
      <c r="AK85" s="16">
        <f>MAX(0,(va!AL81-va!AK81))</f>
        <v>5</v>
      </c>
      <c r="AL85" s="16">
        <f>MAX(0,(va!AM81-va!AL81))</f>
        <v>4</v>
      </c>
      <c r="AM85" s="16">
        <f>MAX(0,(va!AN81-va!AM81))</f>
        <v>4</v>
      </c>
      <c r="AN85" s="16">
        <f>MAX(0,(va!AO81-va!AN81))</f>
        <v>6</v>
      </c>
      <c r="AO85" s="16">
        <f>MAX(0,(va!AP81-va!AO81))</f>
        <v>6</v>
      </c>
      <c r="AP85" s="16">
        <f>MAX(0,(va!AQ81-va!AP81))</f>
        <v>7</v>
      </c>
      <c r="AQ85" s="16">
        <f>MAX(0,(va!AR81-va!AQ81))</f>
        <v>10</v>
      </c>
      <c r="AR85" s="16">
        <f>MAX(0,(va!AS81-va!AR81))</f>
        <v>18</v>
      </c>
      <c r="AS85" s="16">
        <f>MAX(0,(va!AT81-va!AS81))</f>
        <v>12</v>
      </c>
      <c r="AT85" s="16">
        <f>MAX(0,(va!AU81-va!AT81))</f>
        <v>6</v>
      </c>
      <c r="AU85" s="16">
        <f>MAX(0,(va!AV81-va!AU81))</f>
        <v>13</v>
      </c>
      <c r="AV85" s="16">
        <f>MAX(0,(va!AW81-va!AV81))</f>
        <v>4</v>
      </c>
      <c r="AW85" s="16">
        <f>MAX(0,(va!AX81-va!AW81))</f>
        <v>16</v>
      </c>
      <c r="AX85" s="16">
        <f>MAX(0,(va!AY81-va!AX81))</f>
        <v>14</v>
      </c>
      <c r="AY85" s="16">
        <f>MAX(0,(va!AZ81-va!AY81))</f>
        <v>4</v>
      </c>
      <c r="AZ85" s="16">
        <f>MAX(0,(va!BA81-va!AZ81))</f>
        <v>11</v>
      </c>
      <c r="BA85" s="16">
        <f>MAX(0,(va!BB81-va!BA81))</f>
        <v>8</v>
      </c>
      <c r="BB85" s="16">
        <f>MAX(0,(va!BC81-va!BB81))</f>
        <v>11</v>
      </c>
      <c r="BC85" s="16">
        <f>MAX(0,(va!BD81-va!BC81))</f>
        <v>11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11</v>
      </c>
      <c r="BG85" s="16">
        <f>MAX(0,(va!BH81-va!BG81))</f>
        <v>9</v>
      </c>
      <c r="BH85" s="16">
        <f>MAX(0,(va!BI81-va!BH81))</f>
        <v>0</v>
      </c>
      <c r="BI85" s="16">
        <f>MAX(0,(va!BJ81-va!BI81))</f>
        <v>7</v>
      </c>
      <c r="BJ85" s="16">
        <f>MAX(0,(va!BK81-va!BJ81))</f>
        <v>11</v>
      </c>
      <c r="BK85" s="16">
        <f>MAX(0,(va!BL81-va!BK81))</f>
        <v>5</v>
      </c>
      <c r="BL85" s="16">
        <f>MAX(0,(va!BM81-va!BL81))</f>
        <v>6</v>
      </c>
      <c r="BM85" s="16">
        <f>MAX(0,(va!BN81-va!BM81))</f>
        <v>33</v>
      </c>
      <c r="BN85" s="16">
        <f>MAX(0,(va!BO81-va!BN81))</f>
        <v>18</v>
      </c>
      <c r="BO85" s="16">
        <f>MAX(0,(va!BP81-va!BO81))</f>
        <v>1</v>
      </c>
      <c r="BP85" s="16">
        <f>MAX(0,(va!BQ81-va!BP81))</f>
        <v>1</v>
      </c>
      <c r="BQ85" s="16">
        <f>MAX(0,(va!BR81-va!BQ81))</f>
        <v>18</v>
      </c>
      <c r="BR85" s="16">
        <f>MAX(0,(va!BS81-va!BR81))</f>
        <v>20</v>
      </c>
      <c r="BS85" s="16">
        <f>MAX(0,(va!BT81-va!BS81))</f>
        <v>0</v>
      </c>
      <c r="BT85" s="16">
        <f>MAX(0,(va!BU81-va!BT81))</f>
        <v>0</v>
      </c>
      <c r="BU85" s="16">
        <f>MAX(0,(va!BV81-va!BU81))</f>
        <v>0</v>
      </c>
      <c r="BV85" s="16">
        <f>MAX(0,(va!BW81-va!BV81))</f>
        <v>0</v>
      </c>
      <c r="BW85" s="16">
        <f>MAX(0,(va!BX81-va!BW81))</f>
        <v>0</v>
      </c>
      <c r="BX85" s="16">
        <f>MAX(0,(va!BY81-va!BX81))</f>
        <v>0</v>
      </c>
      <c r="BY85" s="16">
        <f>MAX(0,(va!BZ81-va!BY81))</f>
        <v>0</v>
      </c>
      <c r="BZ85" s="16">
        <f>MAX(0,(va!CA81-va!BZ81))</f>
        <v>0</v>
      </c>
      <c r="CA85" s="16">
        <f>MAX(0,(va!CB81-va!CA81))</f>
        <v>0</v>
      </c>
      <c r="CB85" s="16">
        <f>MAX(0,(va!CC81-va!CB81))</f>
        <v>0</v>
      </c>
      <c r="CC85" s="16">
        <f>MAX(0,(va!CD81-va!CC81))</f>
        <v>0</v>
      </c>
      <c r="CD85" s="16">
        <f>MAX(0,(va!CE81-va!CD81))</f>
        <v>0</v>
      </c>
      <c r="CE85" s="16">
        <f>MAX(0,(va!CF81-va!CE81))</f>
        <v>0</v>
      </c>
      <c r="CF85" s="16">
        <f>MAX(0,(va!CG81-va!CF81))</f>
        <v>0</v>
      </c>
      <c r="CG85" s="16">
        <f>MAX(0,(va!CH81-va!CG81))</f>
        <v>0</v>
      </c>
      <c r="CH85" s="16">
        <f>MAX(0,(va!CI81-va!CH81))</f>
        <v>0</v>
      </c>
      <c r="CI85" s="16">
        <f>MAX(0,(va!CJ81-va!CI81))</f>
        <v>0</v>
      </c>
      <c r="CJ85" s="16">
        <f>MAX(0,(va!CK81-va!CJ81))</f>
        <v>0</v>
      </c>
      <c r="CK85" s="16">
        <f>MAX(0,(va!CL81-va!CK81))</f>
        <v>0</v>
      </c>
      <c r="CL85" s="16">
        <f>MAX(0,(va!CM81-va!CL81))</f>
        <v>0</v>
      </c>
      <c r="CM85" s="16">
        <f>MAX(0,(va!CN81-va!CM81))</f>
        <v>0</v>
      </c>
      <c r="CN85" s="16">
        <f>MAX(0,(va!CO81-va!CN81))</f>
        <v>0</v>
      </c>
      <c r="CO85" s="16">
        <f>MAX(0,(va!CP81-va!CO81))</f>
        <v>0</v>
      </c>
      <c r="CP85" s="16">
        <f>MAX(0,(va!CQ81-va!CP81))</f>
        <v>0</v>
      </c>
      <c r="CQ85" s="16">
        <f>MAX(0,(va!CR81-va!CQ81))</f>
        <v>0</v>
      </c>
      <c r="CR85" s="16">
        <f>MAX(0,(va!CS81-va!CR81))</f>
        <v>0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</row>
    <row r="86" spans="1:101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4</v>
      </c>
      <c r="Z86" s="16">
        <f>MAX(0,(va!AA82-va!Z82))</f>
        <v>3</v>
      </c>
      <c r="AA86" s="16">
        <f>MAX(0,(va!AB82-va!AA82))</f>
        <v>3</v>
      </c>
      <c r="AB86" s="16">
        <f>MAX(0,(va!AC82-va!AB82))</f>
        <v>1</v>
      </c>
      <c r="AC86" s="16">
        <f>MAX(0,(va!AD82-va!AC82))</f>
        <v>2</v>
      </c>
      <c r="AD86" s="16">
        <f>MAX(0,(va!AE82-va!AD82))</f>
        <v>0</v>
      </c>
      <c r="AE86" s="16">
        <f>MAX(0,(va!AF82-va!AE82))</f>
        <v>5</v>
      </c>
      <c r="AF86" s="16">
        <f>MAX(0,(va!AG82-va!AF82))</f>
        <v>1</v>
      </c>
      <c r="AG86" s="16">
        <f>MAX(0,(va!AH82-va!AG82))</f>
        <v>2</v>
      </c>
      <c r="AH86" s="16">
        <f>MAX(0,(va!AI82-va!AH82))</f>
        <v>1</v>
      </c>
      <c r="AI86" s="16">
        <f>MAX(0,(va!AJ82-va!AI82))</f>
        <v>1</v>
      </c>
      <c r="AJ86" s="16">
        <f>MAX(0,(va!AK82-va!AJ82))</f>
        <v>2</v>
      </c>
      <c r="AK86" s="16">
        <f>MAX(0,(va!AL82-va!AK82))</f>
        <v>1</v>
      </c>
      <c r="AL86" s="16">
        <f>MAX(0,(va!AM82-va!AL82))</f>
        <v>1</v>
      </c>
      <c r="AM86" s="16">
        <f>MAX(0,(va!AN82-va!AM82))</f>
        <v>0</v>
      </c>
      <c r="AN86" s="16">
        <f>MAX(0,(va!AO82-va!AN82))</f>
        <v>3</v>
      </c>
      <c r="AO86" s="16">
        <f>MAX(0,(va!AP82-va!AO82))</f>
        <v>2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4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1</v>
      </c>
      <c r="AV86" s="16">
        <f>MAX(0,(va!AW82-va!AV82))</f>
        <v>3</v>
      </c>
      <c r="AW86" s="16">
        <f>MAX(0,(va!AX82-va!AW82))</f>
        <v>0</v>
      </c>
      <c r="AX86" s="16">
        <f>MAX(0,(va!AY82-va!AX82))</f>
        <v>4</v>
      </c>
      <c r="AY86" s="16">
        <f>MAX(0,(va!AZ82-va!AY82))</f>
        <v>0</v>
      </c>
      <c r="AZ86" s="16">
        <f>MAX(0,(va!BA82-va!AZ82))</f>
        <v>1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5</v>
      </c>
      <c r="BD86" s="16">
        <f>MAX(0,(va!BE82-va!BD82))</f>
        <v>0</v>
      </c>
      <c r="BE86" s="16">
        <f>MAX(0,(va!BF82-va!BE82))</f>
        <v>7</v>
      </c>
      <c r="BF86" s="16">
        <f>MAX(0,(va!BG82-va!BF82))</f>
        <v>1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2</v>
      </c>
      <c r="BK86" s="16">
        <f>MAX(0,(va!BL82-va!BK82))</f>
        <v>1</v>
      </c>
      <c r="BL86" s="16">
        <f>MAX(0,(va!BM82-va!BL82))</f>
        <v>4</v>
      </c>
      <c r="BM86" s="16">
        <f>MAX(0,(va!BN82-va!BM82))</f>
        <v>1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2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0</v>
      </c>
      <c r="BT86" s="16">
        <f>MAX(0,(va!BU82-va!BT82))</f>
        <v>0</v>
      </c>
      <c r="BU86" s="16">
        <f>MAX(0,(va!BV82-va!BU82))</f>
        <v>0</v>
      </c>
      <c r="BV86" s="16">
        <f>MAX(0,(va!BW82-va!BV82))</f>
        <v>0</v>
      </c>
      <c r="BW86" s="16">
        <f>MAX(0,(va!BX82-va!BW82))</f>
        <v>0</v>
      </c>
      <c r="BX86" s="16">
        <f>MAX(0,(va!BY82-va!BX82))</f>
        <v>0</v>
      </c>
      <c r="BY86" s="16">
        <f>MAX(0,(va!BZ82-va!BY82))</f>
        <v>0</v>
      </c>
      <c r="BZ86" s="16">
        <f>MAX(0,(va!CA82-va!BZ82))</f>
        <v>0</v>
      </c>
      <c r="CA86" s="16">
        <f>MAX(0,(va!CB82-va!CA82))</f>
        <v>0</v>
      </c>
      <c r="CB86" s="16">
        <f>MAX(0,(va!CC82-va!CB82))</f>
        <v>0</v>
      </c>
      <c r="CC86" s="16">
        <f>MAX(0,(va!CD82-va!CC82))</f>
        <v>0</v>
      </c>
      <c r="CD86" s="16">
        <f>MAX(0,(va!CE82-va!CD82))</f>
        <v>0</v>
      </c>
      <c r="CE86" s="16">
        <f>MAX(0,(va!CF82-va!CE82))</f>
        <v>0</v>
      </c>
      <c r="CF86" s="16">
        <f>MAX(0,(va!CG82-va!CF82))</f>
        <v>0</v>
      </c>
      <c r="CG86" s="16">
        <f>MAX(0,(va!CH82-va!CG82))</f>
        <v>0</v>
      </c>
      <c r="CH86" s="16">
        <f>MAX(0,(va!CI82-va!CH82))</f>
        <v>0</v>
      </c>
      <c r="CI86" s="16">
        <f>MAX(0,(va!CJ82-va!CI82))</f>
        <v>0</v>
      </c>
      <c r="CJ86" s="16">
        <f>MAX(0,(va!CK82-va!CJ82))</f>
        <v>0</v>
      </c>
      <c r="CK86" s="16">
        <f>MAX(0,(va!CL82-va!CK82))</f>
        <v>0</v>
      </c>
      <c r="CL86" s="16">
        <f>MAX(0,(va!CM82-va!CL82))</f>
        <v>0</v>
      </c>
      <c r="CM86" s="16">
        <f>MAX(0,(va!CN82-va!CM82))</f>
        <v>0</v>
      </c>
      <c r="CN86" s="16">
        <f>MAX(0,(va!CO82-va!CN82))</f>
        <v>0</v>
      </c>
      <c r="CO86" s="16">
        <f>MAX(0,(va!CP82-va!CO82))</f>
        <v>0</v>
      </c>
      <c r="CP86" s="16">
        <f>MAX(0,(va!CQ82-va!CP82))</f>
        <v>0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0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0</v>
      </c>
    </row>
    <row r="87" spans="1:101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2</v>
      </c>
      <c r="W87" s="16">
        <f>MAX(0,(va!X83-va!W83))</f>
        <v>4</v>
      </c>
      <c r="X87" s="16">
        <f>MAX(0,(va!Y83-va!X83))</f>
        <v>2</v>
      </c>
      <c r="Y87" s="16">
        <f>MAX(0,(va!Z83-va!Y83))</f>
        <v>0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6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1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1</v>
      </c>
      <c r="AM87" s="16">
        <f>MAX(0,(va!AN83-va!AM83))</f>
        <v>0</v>
      </c>
      <c r="AN87" s="16">
        <f>MAX(0,(va!AO83-va!AN83))</f>
        <v>1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1</v>
      </c>
      <c r="AR87" s="16">
        <f>MAX(0,(va!AS83-va!AR83))</f>
        <v>0</v>
      </c>
      <c r="AS87" s="16">
        <f>MAX(0,(va!AT83-va!AS83))</f>
        <v>1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4</v>
      </c>
      <c r="AW87" s="16">
        <f>MAX(0,(va!AX83-va!AW83))</f>
        <v>0</v>
      </c>
      <c r="AX87" s="16">
        <f>MAX(0,(va!AY83-va!AX83))</f>
        <v>1</v>
      </c>
      <c r="AY87" s="16">
        <f>MAX(0,(va!AZ83-va!AY83))</f>
        <v>1</v>
      </c>
      <c r="AZ87" s="16">
        <f>MAX(0,(va!BA83-va!AZ83))</f>
        <v>2</v>
      </c>
      <c r="BA87" s="16">
        <f>MAX(0,(va!BB83-va!BA83))</f>
        <v>1</v>
      </c>
      <c r="BB87" s="16">
        <f>MAX(0,(va!BC83-va!BB83))</f>
        <v>1</v>
      </c>
      <c r="BC87" s="16">
        <f>MAX(0,(va!BD83-va!BC83))</f>
        <v>1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1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2</v>
      </c>
      <c r="BJ87" s="16">
        <f>MAX(0,(va!BK83-va!BJ83))</f>
        <v>2</v>
      </c>
      <c r="BK87" s="16">
        <f>MAX(0,(va!BL83-va!BK83))</f>
        <v>0</v>
      </c>
      <c r="BL87" s="16">
        <f>MAX(0,(va!BM83-va!BL83))</f>
        <v>1</v>
      </c>
      <c r="BM87" s="16">
        <f>MAX(0,(va!BN83-va!BM83))</f>
        <v>1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0</v>
      </c>
      <c r="BT87" s="16">
        <f>MAX(0,(va!BU83-va!BT83))</f>
        <v>0</v>
      </c>
      <c r="BU87" s="16">
        <f>MAX(0,(va!BV83-va!BU83))</f>
        <v>0</v>
      </c>
      <c r="BV87" s="16">
        <f>MAX(0,(va!BW83-va!BV83))</f>
        <v>0</v>
      </c>
      <c r="BW87" s="16">
        <f>MAX(0,(va!BX83-va!BW83))</f>
        <v>0</v>
      </c>
      <c r="BX87" s="16">
        <f>MAX(0,(va!BY83-va!BX83))</f>
        <v>0</v>
      </c>
      <c r="BY87" s="16">
        <f>MAX(0,(va!BZ83-va!BY83))</f>
        <v>0</v>
      </c>
      <c r="BZ87" s="16">
        <f>MAX(0,(va!CA83-va!BZ83))</f>
        <v>0</v>
      </c>
      <c r="CA87" s="16">
        <f>MAX(0,(va!CB83-va!CA83))</f>
        <v>0</v>
      </c>
      <c r="CB87" s="16">
        <f>MAX(0,(va!CC83-va!CB83))</f>
        <v>0</v>
      </c>
      <c r="CC87" s="16">
        <f>MAX(0,(va!CD83-va!CC83))</f>
        <v>0</v>
      </c>
      <c r="CD87" s="16">
        <f>MAX(0,(va!CE83-va!CD83))</f>
        <v>0</v>
      </c>
      <c r="CE87" s="16">
        <f>MAX(0,(va!CF83-va!CE83))</f>
        <v>0</v>
      </c>
      <c r="CF87" s="16">
        <f>MAX(0,(va!CG83-va!CF83))</f>
        <v>0</v>
      </c>
      <c r="CG87" s="16">
        <f>MAX(0,(va!CH83-va!CG83))</f>
        <v>0</v>
      </c>
      <c r="CH87" s="16">
        <f>MAX(0,(va!CI83-va!CH83))</f>
        <v>0</v>
      </c>
      <c r="CI87" s="16">
        <f>MAX(0,(va!CJ83-va!CI83))</f>
        <v>0</v>
      </c>
      <c r="CJ87" s="16">
        <f>MAX(0,(va!CK83-va!CJ83))</f>
        <v>0</v>
      </c>
      <c r="CK87" s="16">
        <f>MAX(0,(va!CL83-va!CK83))</f>
        <v>0</v>
      </c>
      <c r="CL87" s="16">
        <f>MAX(0,(va!CM83-va!CL83))</f>
        <v>0</v>
      </c>
      <c r="CM87" s="16">
        <f>MAX(0,(va!CN83-va!CM83))</f>
        <v>0</v>
      </c>
      <c r="CN87" s="16">
        <f>MAX(0,(va!CO83-va!CN83))</f>
        <v>0</v>
      </c>
      <c r="CO87" s="16">
        <f>MAX(0,(va!CP83-va!CO83))</f>
        <v>0</v>
      </c>
      <c r="CP87" s="16">
        <f>MAX(0,(va!CQ83-va!CP83))</f>
        <v>0</v>
      </c>
      <c r="CQ87" s="16">
        <f>MAX(0,(va!CR83-va!CQ83))</f>
        <v>0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0</v>
      </c>
      <c r="CU87" s="16">
        <f>MAX(0,(va!CV83-va!CU83))</f>
        <v>0</v>
      </c>
      <c r="CV87" s="16">
        <f>MAX(0,(va!CW83-va!CV83))</f>
        <v>0</v>
      </c>
      <c r="CW87" s="16">
        <f>MAX(0,(va!CX83-va!CW83))</f>
        <v>0</v>
      </c>
    </row>
    <row r="88" spans="1:101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3</v>
      </c>
      <c r="W88" s="16">
        <f>MAX(0,(va!X84-va!W84))</f>
        <v>10</v>
      </c>
      <c r="X88" s="16">
        <f>MAX(0,(va!Y84-va!X84))</f>
        <v>5</v>
      </c>
      <c r="Y88" s="16">
        <f>MAX(0,(va!Z84-va!Y84))</f>
        <v>2</v>
      </c>
      <c r="Z88" s="16">
        <f>MAX(0,(va!AA84-va!Z84))</f>
        <v>2</v>
      </c>
      <c r="AA88" s="16">
        <f>MAX(0,(va!AB84-va!AA84))</f>
        <v>3</v>
      </c>
      <c r="AB88" s="16">
        <f>MAX(0,(va!AC84-va!AB84))</f>
        <v>2</v>
      </c>
      <c r="AC88" s="16">
        <f>MAX(0,(va!AD84-va!AC84))</f>
        <v>0</v>
      </c>
      <c r="AD88" s="16">
        <f>MAX(0,(va!AE84-va!AD84))</f>
        <v>1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4</v>
      </c>
      <c r="AH88" s="16">
        <f>MAX(0,(va!AI84-va!AH84))</f>
        <v>2</v>
      </c>
      <c r="AI88" s="16">
        <f>MAX(0,(va!AJ84-va!AI84))</f>
        <v>2</v>
      </c>
      <c r="AJ88" s="16">
        <f>MAX(0,(va!AK84-va!AJ84))</f>
        <v>2</v>
      </c>
      <c r="AK88" s="16">
        <f>MAX(0,(va!AL84-va!AK84))</f>
        <v>1</v>
      </c>
      <c r="AL88" s="16">
        <f>MAX(0,(va!AM84-va!AL84))</f>
        <v>0</v>
      </c>
      <c r="AM88" s="16">
        <f>MAX(0,(va!AN84-va!AM84))</f>
        <v>2</v>
      </c>
      <c r="AN88" s="16">
        <f>MAX(0,(va!AO84-va!AN84))</f>
        <v>4</v>
      </c>
      <c r="AO88" s="16">
        <f>MAX(0,(va!AP84-va!AO84))</f>
        <v>2</v>
      </c>
      <c r="AP88" s="16">
        <f>MAX(0,(va!AQ84-va!AP84))</f>
        <v>3</v>
      </c>
      <c r="AQ88" s="16">
        <f>MAX(0,(va!AR84-va!AQ84))</f>
        <v>2</v>
      </c>
      <c r="AR88" s="16">
        <f>MAX(0,(va!AS84-va!AR84))</f>
        <v>7</v>
      </c>
      <c r="AS88" s="16">
        <f>MAX(0,(va!AT84-va!AS84))</f>
        <v>1</v>
      </c>
      <c r="AT88" s="16">
        <f>MAX(0,(va!AU84-va!AT84))</f>
        <v>1</v>
      </c>
      <c r="AU88" s="16">
        <f>MAX(0,(va!AV84-va!AU84))</f>
        <v>3</v>
      </c>
      <c r="AV88" s="16">
        <f>MAX(0,(va!AW84-va!AV84))</f>
        <v>7</v>
      </c>
      <c r="AW88" s="16">
        <f>MAX(0,(va!AX84-va!AW84))</f>
        <v>8</v>
      </c>
      <c r="AX88" s="16">
        <f>MAX(0,(va!AY84-va!AX84))</f>
        <v>7</v>
      </c>
      <c r="AY88" s="16">
        <f>MAX(0,(va!AZ84-va!AY84))</f>
        <v>5</v>
      </c>
      <c r="AZ88" s="16">
        <f>MAX(0,(va!BA84-va!AZ84))</f>
        <v>2</v>
      </c>
      <c r="BA88" s="16">
        <f>MAX(0,(va!BB84-va!BA84))</f>
        <v>5</v>
      </c>
      <c r="BB88" s="16">
        <f>MAX(0,(va!BC84-va!BB84))</f>
        <v>8</v>
      </c>
      <c r="BC88" s="16">
        <f>MAX(0,(va!BD84-va!BC84))</f>
        <v>5</v>
      </c>
      <c r="BD88" s="16">
        <f>MAX(0,(va!BE84-va!BD84))</f>
        <v>3</v>
      </c>
      <c r="BE88" s="16">
        <f>MAX(0,(va!BF84-va!BE84))</f>
        <v>6</v>
      </c>
      <c r="BF88" s="16">
        <f>MAX(0,(va!BG84-va!BF84))</f>
        <v>13</v>
      </c>
      <c r="BG88" s="16">
        <f>MAX(0,(va!BH84-va!BG84))</f>
        <v>3</v>
      </c>
      <c r="BH88" s="16">
        <f>MAX(0,(va!BI84-va!BH84))</f>
        <v>2</v>
      </c>
      <c r="BI88" s="16">
        <f>MAX(0,(va!BJ84-va!BI84))</f>
        <v>4</v>
      </c>
      <c r="BJ88" s="16">
        <f>MAX(0,(va!BK84-va!BJ84))</f>
        <v>9</v>
      </c>
      <c r="BK88" s="16">
        <f>MAX(0,(va!BL84-va!BK84))</f>
        <v>10</v>
      </c>
      <c r="BL88" s="16">
        <f>MAX(0,(va!BM84-va!BL84))</f>
        <v>3</v>
      </c>
      <c r="BM88" s="16">
        <f>MAX(0,(va!BN84-va!BM84))</f>
        <v>8</v>
      </c>
      <c r="BN88" s="16">
        <f>MAX(0,(va!BO84-va!BN84))</f>
        <v>5</v>
      </c>
      <c r="BO88" s="16">
        <f>MAX(0,(va!BP84-va!BO84))</f>
        <v>4</v>
      </c>
      <c r="BP88" s="16">
        <f>MAX(0,(va!BQ84-va!BP84))</f>
        <v>3</v>
      </c>
      <c r="BQ88" s="16">
        <f>MAX(0,(va!BR84-va!BQ84))</f>
        <v>0</v>
      </c>
      <c r="BR88" s="16">
        <f>MAX(0,(va!BS84-va!BR84))</f>
        <v>1</v>
      </c>
      <c r="BS88" s="16">
        <f>MAX(0,(va!BT84-va!BS84))</f>
        <v>0</v>
      </c>
      <c r="BT88" s="16">
        <f>MAX(0,(va!BU84-va!BT84))</f>
        <v>0</v>
      </c>
      <c r="BU88" s="16">
        <f>MAX(0,(va!BV84-va!BU84))</f>
        <v>0</v>
      </c>
      <c r="BV88" s="16">
        <f>MAX(0,(va!BW84-va!BV84))</f>
        <v>0</v>
      </c>
      <c r="BW88" s="16">
        <f>MAX(0,(va!BX84-va!BW84))</f>
        <v>0</v>
      </c>
      <c r="BX88" s="16">
        <f>MAX(0,(va!BY84-va!BX84))</f>
        <v>0</v>
      </c>
      <c r="BY88" s="16">
        <f>MAX(0,(va!BZ84-va!BY84))</f>
        <v>0</v>
      </c>
      <c r="BZ88" s="16">
        <f>MAX(0,(va!CA84-va!BZ84))</f>
        <v>0</v>
      </c>
      <c r="CA88" s="16">
        <f>MAX(0,(va!CB84-va!CA84))</f>
        <v>0</v>
      </c>
      <c r="CB88" s="16">
        <f>MAX(0,(va!CC84-va!CB84))</f>
        <v>0</v>
      </c>
      <c r="CC88" s="16">
        <f>MAX(0,(va!CD84-va!CC84))</f>
        <v>0</v>
      </c>
      <c r="CD88" s="16">
        <f>MAX(0,(va!CE84-va!CD84))</f>
        <v>0</v>
      </c>
      <c r="CE88" s="16">
        <f>MAX(0,(va!CF84-va!CE84))</f>
        <v>0</v>
      </c>
      <c r="CF88" s="16">
        <f>MAX(0,(va!CG84-va!CF84))</f>
        <v>0</v>
      </c>
      <c r="CG88" s="16">
        <f>MAX(0,(va!CH84-va!CG84))</f>
        <v>0</v>
      </c>
      <c r="CH88" s="16">
        <f>MAX(0,(va!CI84-va!CH84))</f>
        <v>0</v>
      </c>
      <c r="CI88" s="16">
        <f>MAX(0,(va!CJ84-va!CI84))</f>
        <v>0</v>
      </c>
      <c r="CJ88" s="16">
        <f>MAX(0,(va!CK84-va!CJ84))</f>
        <v>0</v>
      </c>
      <c r="CK88" s="16">
        <f>MAX(0,(va!CL84-va!CK84))</f>
        <v>0</v>
      </c>
      <c r="CL88" s="16">
        <f>MAX(0,(va!CM84-va!CL84))</f>
        <v>0</v>
      </c>
      <c r="CM88" s="16">
        <f>MAX(0,(va!CN84-va!CM84))</f>
        <v>0</v>
      </c>
      <c r="CN88" s="16">
        <f>MAX(0,(va!CO84-va!CN84))</f>
        <v>0</v>
      </c>
      <c r="CO88" s="16">
        <f>MAX(0,(va!CP84-va!CO84))</f>
        <v>0</v>
      </c>
      <c r="CP88" s="16">
        <f>MAX(0,(va!CQ84-va!CP84))</f>
        <v>0</v>
      </c>
      <c r="CQ88" s="16">
        <f>MAX(0,(va!CR84-va!CQ84))</f>
        <v>0</v>
      </c>
      <c r="CR88" s="16">
        <f>MAX(0,(va!CS84-va!CR84))</f>
        <v>0</v>
      </c>
      <c r="CS88" s="16">
        <f>MAX(0,(va!CT84-va!CS84))</f>
        <v>0</v>
      </c>
      <c r="CT88" s="16">
        <f>MAX(0,(va!CU84-va!CT84))</f>
        <v>0</v>
      </c>
      <c r="CU88" s="16">
        <f>MAX(0,(va!CV84-va!CU84))</f>
        <v>0</v>
      </c>
      <c r="CV88" s="16">
        <f>MAX(0,(va!CW84-va!CV84))</f>
        <v>0</v>
      </c>
      <c r="CW88" s="16">
        <f>MAX(0,(va!CX84-va!CW84))</f>
        <v>0</v>
      </c>
    </row>
    <row r="89" spans="1:101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1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0</v>
      </c>
      <c r="BT89" s="16">
        <f>MAX(0,(va!BU85-va!BT85))</f>
        <v>0</v>
      </c>
      <c r="BU89" s="16">
        <f>MAX(0,(va!BV85-va!BU85))</f>
        <v>0</v>
      </c>
      <c r="BV89" s="16">
        <f>MAX(0,(va!BW85-va!BV85))</f>
        <v>0</v>
      </c>
      <c r="BW89" s="16">
        <f>MAX(0,(va!BX85-va!BW85))</f>
        <v>0</v>
      </c>
      <c r="BX89" s="16">
        <f>MAX(0,(va!BY85-va!BX85))</f>
        <v>0</v>
      </c>
      <c r="BY89" s="16">
        <f>MAX(0,(va!BZ85-va!BY85))</f>
        <v>0</v>
      </c>
      <c r="BZ89" s="16">
        <f>MAX(0,(va!CA85-va!BZ85))</f>
        <v>0</v>
      </c>
      <c r="CA89" s="16">
        <f>MAX(0,(va!CB85-va!CA85))</f>
        <v>0</v>
      </c>
      <c r="CB89" s="16">
        <f>MAX(0,(va!CC85-va!CB85))</f>
        <v>0</v>
      </c>
      <c r="CC89" s="16">
        <f>MAX(0,(va!CD85-va!CC85))</f>
        <v>0</v>
      </c>
      <c r="CD89" s="16">
        <f>MAX(0,(va!CE85-va!CD85))</f>
        <v>0</v>
      </c>
      <c r="CE89" s="16">
        <f>MAX(0,(va!CF85-va!CE85))</f>
        <v>0</v>
      </c>
      <c r="CF89" s="16">
        <f>MAX(0,(va!CG85-va!CF85))</f>
        <v>0</v>
      </c>
      <c r="CG89" s="16">
        <f>MAX(0,(va!CH85-va!CG85))</f>
        <v>0</v>
      </c>
      <c r="CH89" s="16">
        <f>MAX(0,(va!CI85-va!CH85))</f>
        <v>0</v>
      </c>
      <c r="CI89" s="16">
        <f>MAX(0,(va!CJ85-va!CI85))</f>
        <v>0</v>
      </c>
      <c r="CJ89" s="16">
        <f>MAX(0,(va!CK85-va!CJ85))</f>
        <v>0</v>
      </c>
      <c r="CK89" s="16">
        <f>MAX(0,(va!CL85-va!CK85))</f>
        <v>0</v>
      </c>
      <c r="CL89" s="16">
        <f>MAX(0,(va!CM85-va!CL85))</f>
        <v>0</v>
      </c>
      <c r="CM89" s="16">
        <f>MAX(0,(va!CN85-va!CM85))</f>
        <v>0</v>
      </c>
      <c r="CN89" s="16">
        <f>MAX(0,(va!CO85-va!CN85))</f>
        <v>0</v>
      </c>
      <c r="CO89" s="16">
        <f>MAX(0,(va!CP85-va!CO85))</f>
        <v>0</v>
      </c>
      <c r="CP89" s="16">
        <f>MAX(0,(va!CQ85-va!CP85))</f>
        <v>0</v>
      </c>
      <c r="CQ89" s="16">
        <f>MAX(0,(va!CR85-va!CQ85))</f>
        <v>0</v>
      </c>
      <c r="CR89" s="16">
        <f>MAX(0,(va!CS85-va!CR85))</f>
        <v>0</v>
      </c>
      <c r="CS89" s="16">
        <f>MAX(0,(va!CT85-va!CS85))</f>
        <v>0</v>
      </c>
      <c r="CT89" s="16">
        <f>MAX(0,(va!CU85-va!CT85))</f>
        <v>0</v>
      </c>
      <c r="CU89" s="16">
        <f>MAX(0,(va!CV85-va!CU85))</f>
        <v>0</v>
      </c>
      <c r="CV89" s="16">
        <f>MAX(0,(va!CW85-va!CV85))</f>
        <v>0</v>
      </c>
      <c r="CW89" s="16">
        <f>MAX(0,(va!CX85-va!CW85))</f>
        <v>0</v>
      </c>
    </row>
    <row r="90" spans="1:101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3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3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2</v>
      </c>
      <c r="AP90" s="16">
        <f>MAX(0,(va!AQ86-va!AP86))</f>
        <v>1</v>
      </c>
      <c r="AQ90" s="16">
        <f>MAX(0,(va!AR86-va!AQ86))</f>
        <v>1</v>
      </c>
      <c r="AR90" s="16">
        <f>MAX(0,(va!AS86-va!AR86))</f>
        <v>1</v>
      </c>
      <c r="AS90" s="16">
        <f>MAX(0,(va!AT86-va!AS86))</f>
        <v>4</v>
      </c>
      <c r="AT90" s="16">
        <f>MAX(0,(va!AU86-va!AT86))</f>
        <v>2</v>
      </c>
      <c r="AU90" s="16">
        <f>MAX(0,(va!AV86-va!AU86))</f>
        <v>0</v>
      </c>
      <c r="AV90" s="16">
        <f>MAX(0,(va!AW86-va!AV86))</f>
        <v>2</v>
      </c>
      <c r="AW90" s="16">
        <f>MAX(0,(va!AX86-va!AW86))</f>
        <v>0</v>
      </c>
      <c r="AX90" s="16">
        <f>MAX(0,(va!AY86-va!AX86))</f>
        <v>8</v>
      </c>
      <c r="AY90" s="16">
        <f>MAX(0,(va!AZ86-va!AY86))</f>
        <v>3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1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1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0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0</v>
      </c>
      <c r="BZ90" s="16">
        <f>MAX(0,(va!CA86-va!BZ86))</f>
        <v>0</v>
      </c>
      <c r="CA90" s="16">
        <f>MAX(0,(va!CB86-va!CA86))</f>
        <v>0</v>
      </c>
      <c r="CB90" s="16">
        <f>MAX(0,(va!CC86-va!CB86))</f>
        <v>0</v>
      </c>
      <c r="CC90" s="16">
        <f>MAX(0,(va!CD86-va!CC86))</f>
        <v>0</v>
      </c>
      <c r="CD90" s="16">
        <f>MAX(0,(va!CE86-va!CD86))</f>
        <v>0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0</v>
      </c>
      <c r="CH90" s="16">
        <f>MAX(0,(va!CI86-va!CH86))</f>
        <v>0</v>
      </c>
      <c r="CI90" s="16">
        <f>MAX(0,(va!CJ86-va!CI86))</f>
        <v>0</v>
      </c>
      <c r="CJ90" s="16">
        <f>MAX(0,(va!CK86-va!CJ86))</f>
        <v>0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0</v>
      </c>
      <c r="CW90" s="16">
        <f>MAX(0,(va!CX86-va!CW86))</f>
        <v>0</v>
      </c>
    </row>
    <row r="91" spans="1:101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1</v>
      </c>
      <c r="Z91" s="16">
        <f>MAX(0,(va!AA87-va!Z87))</f>
        <v>3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1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1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2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1</v>
      </c>
      <c r="BE91" s="16">
        <f>MAX(0,(va!BF87-va!BE87))</f>
        <v>0</v>
      </c>
      <c r="BF91" s="16">
        <f>MAX(0,(va!BG87-va!BF87))</f>
        <v>2</v>
      </c>
      <c r="BG91" s="16">
        <f>MAX(0,(va!BH87-va!BG87))</f>
        <v>0</v>
      </c>
      <c r="BH91" s="16">
        <f>MAX(0,(va!BI87-va!BH87))</f>
        <v>1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2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2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0</v>
      </c>
      <c r="BV91" s="16">
        <f>MAX(0,(va!BW87-va!BV87))</f>
        <v>0</v>
      </c>
      <c r="BW91" s="16">
        <f>MAX(0,(va!BX87-va!BW87))</f>
        <v>0</v>
      </c>
      <c r="BX91" s="16">
        <f>MAX(0,(va!BY87-va!BX87))</f>
        <v>0</v>
      </c>
      <c r="BY91" s="16">
        <f>MAX(0,(va!BZ87-va!BY87))</f>
        <v>0</v>
      </c>
      <c r="BZ91" s="16">
        <f>MAX(0,(va!CA87-va!BZ87))</f>
        <v>0</v>
      </c>
      <c r="CA91" s="16">
        <f>MAX(0,(va!CB87-va!CA87))</f>
        <v>0</v>
      </c>
      <c r="CB91" s="16">
        <f>MAX(0,(va!CC87-va!CB87))</f>
        <v>0</v>
      </c>
      <c r="CC91" s="16">
        <f>MAX(0,(va!CD87-va!CC87))</f>
        <v>0</v>
      </c>
      <c r="CD91" s="16">
        <f>MAX(0,(va!CE87-va!CD87))</f>
        <v>0</v>
      </c>
      <c r="CE91" s="16">
        <f>MAX(0,(va!CF87-va!CE87))</f>
        <v>0</v>
      </c>
      <c r="CF91" s="16">
        <f>MAX(0,(va!CG87-va!CF87))</f>
        <v>0</v>
      </c>
      <c r="CG91" s="16">
        <f>MAX(0,(va!CH87-va!CG87))</f>
        <v>0</v>
      </c>
      <c r="CH91" s="16">
        <f>MAX(0,(va!CI87-va!CH87))</f>
        <v>0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0</v>
      </c>
      <c r="CL91" s="16">
        <f>MAX(0,(va!CM87-va!CL87))</f>
        <v>0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0</v>
      </c>
      <c r="CP91" s="16">
        <f>MAX(0,(va!CQ87-va!CP87))</f>
        <v>0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0</v>
      </c>
      <c r="CV91" s="16">
        <f>MAX(0,(va!CW87-va!CV87))</f>
        <v>0</v>
      </c>
      <c r="CW91" s="16">
        <f>MAX(0,(va!CX87-va!CW87))</f>
        <v>0</v>
      </c>
    </row>
    <row r="92" spans="1:101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2</v>
      </c>
      <c r="X92" s="16">
        <f>MAX(0,(va!Y88-va!X88))</f>
        <v>2</v>
      </c>
      <c r="Y92" s="16">
        <f>MAX(0,(va!Z88-va!Y88))</f>
        <v>4</v>
      </c>
      <c r="Z92" s="16">
        <f>MAX(0,(va!AA88-va!Z88))</f>
        <v>1</v>
      </c>
      <c r="AA92" s="16">
        <f>MAX(0,(va!AB88-va!AA88))</f>
        <v>1</v>
      </c>
      <c r="AB92" s="16">
        <f>MAX(0,(va!AC88-va!AB88))</f>
        <v>1</v>
      </c>
      <c r="AC92" s="16">
        <f>MAX(0,(va!AD88-va!AC88))</f>
        <v>1</v>
      </c>
      <c r="AD92" s="16">
        <f>MAX(0,(va!AE88-va!AD88))</f>
        <v>0</v>
      </c>
      <c r="AE92" s="16">
        <f>MAX(0,(va!AF88-va!AE88))</f>
        <v>1</v>
      </c>
      <c r="AF92" s="16">
        <f>MAX(0,(va!AG88-va!AF88))</f>
        <v>0</v>
      </c>
      <c r="AG92" s="16">
        <f>MAX(0,(va!AH88-va!AG88))</f>
        <v>4</v>
      </c>
      <c r="AH92" s="16">
        <f>MAX(0,(va!AI88-va!AH88))</f>
        <v>0</v>
      </c>
      <c r="AI92" s="16">
        <f>MAX(0,(va!AJ88-va!AI88))</f>
        <v>3</v>
      </c>
      <c r="AJ92" s="16">
        <f>MAX(0,(va!AK88-va!AJ88))</f>
        <v>1</v>
      </c>
      <c r="AK92" s="16">
        <f>MAX(0,(va!AL88-va!AK88))</f>
        <v>10</v>
      </c>
      <c r="AL92" s="16">
        <f>MAX(0,(va!AM88-va!AL88))</f>
        <v>10</v>
      </c>
      <c r="AM92" s="16">
        <f>MAX(0,(va!AN88-va!AM88))</f>
        <v>0</v>
      </c>
      <c r="AN92" s="16">
        <f>MAX(0,(va!AO88-va!AN88))</f>
        <v>3</v>
      </c>
      <c r="AO92" s="16">
        <f>MAX(0,(va!AP88-va!AO88))</f>
        <v>36</v>
      </c>
      <c r="AP92" s="16">
        <f>MAX(0,(va!AQ88-va!AP88))</f>
        <v>43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34</v>
      </c>
      <c r="AT92" s="16">
        <f>MAX(0,(va!AU88-va!AT88))</f>
        <v>30</v>
      </c>
      <c r="AU92" s="16">
        <f>MAX(0,(va!AV88-va!AU88))</f>
        <v>24</v>
      </c>
      <c r="AV92" s="16">
        <f>MAX(0,(va!AW88-va!AV88))</f>
        <v>0</v>
      </c>
      <c r="AW92" s="16">
        <f>MAX(0,(va!AX88-va!AW88))</f>
        <v>21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55</v>
      </c>
      <c r="BA92" s="16">
        <f>MAX(0,(va!BB88-va!BA88))</f>
        <v>46</v>
      </c>
      <c r="BB92" s="16">
        <f>MAX(0,(va!BC88-va!BB88))</f>
        <v>1</v>
      </c>
      <c r="BC92" s="16">
        <f>MAX(0,(va!BD88-va!BC88))</f>
        <v>18</v>
      </c>
      <c r="BD92" s="16">
        <f>MAX(0,(va!BE88-va!BD88))</f>
        <v>45</v>
      </c>
      <c r="BE92" s="16">
        <f>MAX(0,(va!BF88-va!BE88))</f>
        <v>0</v>
      </c>
      <c r="BF92" s="16">
        <f>MAX(0,(va!BG88-va!BF88))</f>
        <v>6</v>
      </c>
      <c r="BG92" s="16">
        <f>MAX(0,(va!BH88-va!BG88))</f>
        <v>2</v>
      </c>
      <c r="BH92" s="16">
        <f>MAX(0,(va!BI88-va!BH88))</f>
        <v>0</v>
      </c>
      <c r="BI92" s="16">
        <f>MAX(0,(va!BJ88-va!BI88))</f>
        <v>19</v>
      </c>
      <c r="BJ92" s="16">
        <f>MAX(0,(va!BK88-va!BJ88))</f>
        <v>1</v>
      </c>
      <c r="BK92" s="16">
        <f>MAX(0,(va!BL88-va!BK88))</f>
        <v>4</v>
      </c>
      <c r="BL92" s="16">
        <f>MAX(0,(va!BM88-va!BL88))</f>
        <v>0</v>
      </c>
      <c r="BM92" s="16">
        <f>MAX(0,(va!BN88-va!BM88))</f>
        <v>1</v>
      </c>
      <c r="BN92" s="16">
        <f>MAX(0,(va!BO88-va!BN88))</f>
        <v>2</v>
      </c>
      <c r="BO92" s="16">
        <f>MAX(0,(va!BP88-va!BO88))</f>
        <v>0</v>
      </c>
      <c r="BP92" s="16">
        <f>MAX(0,(va!BQ88-va!BP88))</f>
        <v>8</v>
      </c>
      <c r="BQ92" s="16">
        <f>MAX(0,(va!BR88-va!BQ88))</f>
        <v>0</v>
      </c>
      <c r="BR92" s="16">
        <f>MAX(0,(va!BS88-va!BR88))</f>
        <v>3</v>
      </c>
      <c r="BS92" s="16">
        <f>MAX(0,(va!BT88-va!BS88))</f>
        <v>0</v>
      </c>
      <c r="BT92" s="16">
        <f>MAX(0,(va!BU88-va!BT88))</f>
        <v>0</v>
      </c>
      <c r="BU92" s="16">
        <f>MAX(0,(va!BV88-va!BU88))</f>
        <v>0</v>
      </c>
      <c r="BV92" s="16">
        <f>MAX(0,(va!BW88-va!BV88))</f>
        <v>0</v>
      </c>
      <c r="BW92" s="16">
        <f>MAX(0,(va!BX88-va!BW88))</f>
        <v>0</v>
      </c>
      <c r="BX92" s="16">
        <f>MAX(0,(va!BY88-va!BX88))</f>
        <v>0</v>
      </c>
      <c r="BY92" s="16">
        <f>MAX(0,(va!BZ88-va!BY88))</f>
        <v>0</v>
      </c>
      <c r="BZ92" s="16">
        <f>MAX(0,(va!CA88-va!BZ88))</f>
        <v>0</v>
      </c>
      <c r="CA92" s="16">
        <f>MAX(0,(va!CB88-va!CA88))</f>
        <v>0</v>
      </c>
      <c r="CB92" s="16">
        <f>MAX(0,(va!CC88-va!CB88))</f>
        <v>0</v>
      </c>
      <c r="CC92" s="16">
        <f>MAX(0,(va!CD88-va!CC88))</f>
        <v>0</v>
      </c>
      <c r="CD92" s="16">
        <f>MAX(0,(va!CE88-va!CD88))</f>
        <v>0</v>
      </c>
      <c r="CE92" s="16">
        <f>MAX(0,(va!CF88-va!CE88))</f>
        <v>0</v>
      </c>
      <c r="CF92" s="16">
        <f>MAX(0,(va!CG88-va!CF88))</f>
        <v>0</v>
      </c>
      <c r="CG92" s="16">
        <f>MAX(0,(va!CH88-va!CG88))</f>
        <v>0</v>
      </c>
      <c r="CH92" s="16">
        <f>MAX(0,(va!CI88-va!CH88))</f>
        <v>0</v>
      </c>
      <c r="CI92" s="16">
        <f>MAX(0,(va!CJ88-va!CI88))</f>
        <v>0</v>
      </c>
      <c r="CJ92" s="16">
        <f>MAX(0,(va!CK88-va!CJ88))</f>
        <v>0</v>
      </c>
      <c r="CK92" s="16">
        <f>MAX(0,(va!CL88-va!CK88))</f>
        <v>0</v>
      </c>
      <c r="CL92" s="16">
        <f>MAX(0,(va!CM88-va!CL88))</f>
        <v>0</v>
      </c>
      <c r="CM92" s="16">
        <f>MAX(0,(va!CN88-va!CM88))</f>
        <v>0</v>
      </c>
      <c r="CN92" s="16">
        <f>MAX(0,(va!CO88-va!CN88))</f>
        <v>0</v>
      </c>
      <c r="CO92" s="16">
        <f>MAX(0,(va!CP88-va!CO88))</f>
        <v>0</v>
      </c>
      <c r="CP92" s="16">
        <f>MAX(0,(va!CQ88-va!CP88))</f>
        <v>0</v>
      </c>
      <c r="CQ92" s="16">
        <f>MAX(0,(va!CR88-va!CQ88))</f>
        <v>0</v>
      </c>
      <c r="CR92" s="16">
        <f>MAX(0,(va!CS88-va!CR88))</f>
        <v>0</v>
      </c>
      <c r="CS92" s="16">
        <f>MAX(0,(va!CT88-va!CS88))</f>
        <v>0</v>
      </c>
      <c r="CT92" s="16">
        <f>MAX(0,(va!CU88-va!CT88))</f>
        <v>0</v>
      </c>
      <c r="CU92" s="16">
        <f>MAX(0,(va!CV88-va!CU88))</f>
        <v>0</v>
      </c>
      <c r="CV92" s="16">
        <f>MAX(0,(va!CW88-va!CV88))</f>
        <v>0</v>
      </c>
      <c r="CW92" s="16">
        <f>MAX(0,(va!CX88-va!CW88))</f>
        <v>0</v>
      </c>
    </row>
    <row r="93" spans="1:101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2</v>
      </c>
      <c r="W93" s="16">
        <f>MAX(0,(va!X89-va!W89))</f>
        <v>0</v>
      </c>
      <c r="X93" s="16">
        <f>MAX(0,(va!Y89-va!X89))</f>
        <v>0</v>
      </c>
      <c r="Y93" s="16">
        <f>MAX(0,(va!Z89-va!Y89))</f>
        <v>1</v>
      </c>
      <c r="Z93" s="16">
        <f>MAX(0,(va!AA89-va!Z89))</f>
        <v>3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1</v>
      </c>
      <c r="AP93" s="16">
        <f>MAX(0,(va!AQ89-va!AP89))</f>
        <v>1</v>
      </c>
      <c r="AQ93" s="16">
        <f>MAX(0,(va!AR89-va!AQ89))</f>
        <v>0</v>
      </c>
      <c r="AR93" s="16">
        <f>MAX(0,(va!AS89-va!AR89))</f>
        <v>1</v>
      </c>
      <c r="AS93" s="16">
        <f>MAX(0,(va!AT89-va!AS89))</f>
        <v>1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1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3</v>
      </c>
      <c r="BG93" s="16">
        <f>MAX(0,(va!BH89-va!BG89))</f>
        <v>0</v>
      </c>
      <c r="BH93" s="16">
        <f>MAX(0,(va!BI89-va!BH89))</f>
        <v>1</v>
      </c>
      <c r="BI93" s="16">
        <f>MAX(0,(va!BJ89-va!BI89))</f>
        <v>1</v>
      </c>
      <c r="BJ93" s="16">
        <f>MAX(0,(va!BK89-va!BJ89))</f>
        <v>3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4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0</v>
      </c>
      <c r="BU93" s="16">
        <f>MAX(0,(va!BV89-va!BU89))</f>
        <v>0</v>
      </c>
      <c r="BV93" s="16">
        <f>MAX(0,(va!BW89-va!BV89))</f>
        <v>0</v>
      </c>
      <c r="BW93" s="16">
        <f>MAX(0,(va!BX89-va!BW89))</f>
        <v>0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0</v>
      </c>
      <c r="CC93" s="16">
        <f>MAX(0,(va!CD89-va!CC89))</f>
        <v>0</v>
      </c>
      <c r="CD93" s="16">
        <f>MAX(0,(va!CE89-va!CD89))</f>
        <v>0</v>
      </c>
      <c r="CE93" s="16">
        <f>MAX(0,(va!CF89-va!CE89))</f>
        <v>0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0</v>
      </c>
      <c r="CI93" s="16">
        <f>MAX(0,(va!CJ89-va!CI89))</f>
        <v>0</v>
      </c>
      <c r="CJ93" s="16">
        <f>MAX(0,(va!CK89-va!CJ89))</f>
        <v>0</v>
      </c>
      <c r="CK93" s="16">
        <f>MAX(0,(va!CL89-va!CK89))</f>
        <v>0</v>
      </c>
      <c r="CL93" s="16">
        <f>MAX(0,(va!CM89-va!CL89))</f>
        <v>0</v>
      </c>
      <c r="CM93" s="16">
        <f>MAX(0,(va!CN89-va!CM89))</f>
        <v>0</v>
      </c>
      <c r="CN93" s="16">
        <f>MAX(0,(va!CO89-va!CN89))</f>
        <v>0</v>
      </c>
      <c r="CO93" s="16">
        <f>MAX(0,(va!CP89-va!CO89))</f>
        <v>0</v>
      </c>
      <c r="CP93" s="16">
        <f>MAX(0,(va!CQ89-va!CP89))</f>
        <v>0</v>
      </c>
      <c r="CQ93" s="16">
        <f>MAX(0,(va!CR89-va!CQ89))</f>
        <v>0</v>
      </c>
      <c r="CR93" s="16">
        <f>MAX(0,(va!CS89-va!CR89))</f>
        <v>0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0</v>
      </c>
      <c r="CV93" s="16">
        <f>MAX(0,(va!CW89-va!CV89))</f>
        <v>0</v>
      </c>
      <c r="CW93" s="16">
        <f>MAX(0,(va!CX89-va!CW89))</f>
        <v>0</v>
      </c>
    </row>
    <row r="94" spans="1:101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1</v>
      </c>
      <c r="AM94" s="16">
        <f>MAX(0,(va!AN90-va!AM90))</f>
        <v>0</v>
      </c>
      <c r="AN94" s="16">
        <f>MAX(0,(va!AO90-va!AN90))</f>
        <v>2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3</v>
      </c>
      <c r="BA94" s="16">
        <f>MAX(0,(va!BB90-va!BA90))</f>
        <v>2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5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2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1</v>
      </c>
      <c r="BL94" s="16">
        <f>MAX(0,(va!BM90-va!BL90))</f>
        <v>0</v>
      </c>
      <c r="BM94" s="16">
        <f>MAX(0,(va!BN90-va!BM90))</f>
        <v>1</v>
      </c>
      <c r="BN94" s="16">
        <f>MAX(0,(va!BO90-va!BN90))</f>
        <v>4</v>
      </c>
      <c r="BO94" s="16">
        <f>MAX(0,(va!BP90-va!BO90))</f>
        <v>1</v>
      </c>
      <c r="BP94" s="16">
        <f>MAX(0,(va!BQ90-va!BP90))</f>
        <v>0</v>
      </c>
      <c r="BQ94" s="16">
        <f>MAX(0,(va!BR90-va!BQ90))</f>
        <v>3</v>
      </c>
      <c r="BR94" s="16">
        <f>MAX(0,(va!BS90-va!BR90))</f>
        <v>2</v>
      </c>
      <c r="BS94" s="16">
        <f>MAX(0,(va!BT90-va!BS90))</f>
        <v>0</v>
      </c>
      <c r="BT94" s="16">
        <f>MAX(0,(va!BU90-va!BT90))</f>
        <v>0</v>
      </c>
      <c r="BU94" s="16">
        <f>MAX(0,(va!BV90-va!BU90))</f>
        <v>0</v>
      </c>
      <c r="BV94" s="16">
        <f>MAX(0,(va!BW90-va!BV90))</f>
        <v>0</v>
      </c>
      <c r="BW94" s="16">
        <f>MAX(0,(va!BX90-va!BW90))</f>
        <v>0</v>
      </c>
      <c r="BX94" s="16">
        <f>MAX(0,(va!BY90-va!BX90))</f>
        <v>0</v>
      </c>
      <c r="BY94" s="16">
        <f>MAX(0,(va!BZ90-va!BY90))</f>
        <v>0</v>
      </c>
      <c r="BZ94" s="16">
        <f>MAX(0,(va!CA90-va!BZ90))</f>
        <v>0</v>
      </c>
      <c r="CA94" s="16">
        <f>MAX(0,(va!CB90-va!CA90))</f>
        <v>0</v>
      </c>
      <c r="CB94" s="16">
        <f>MAX(0,(va!CC90-va!CB90))</f>
        <v>0</v>
      </c>
      <c r="CC94" s="16">
        <f>MAX(0,(va!CD90-va!CC90))</f>
        <v>0</v>
      </c>
      <c r="CD94" s="16">
        <f>MAX(0,(va!CE90-va!CD90))</f>
        <v>0</v>
      </c>
      <c r="CE94" s="16">
        <f>MAX(0,(va!CF90-va!CE90))</f>
        <v>0</v>
      </c>
      <c r="CF94" s="16">
        <f>MAX(0,(va!CG90-va!CF90))</f>
        <v>0</v>
      </c>
      <c r="CG94" s="16">
        <f>MAX(0,(va!CH90-va!CG90))</f>
        <v>0</v>
      </c>
      <c r="CH94" s="16">
        <f>MAX(0,(va!CI90-va!CH90))</f>
        <v>0</v>
      </c>
      <c r="CI94" s="16">
        <f>MAX(0,(va!CJ90-va!CI90))</f>
        <v>0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0</v>
      </c>
      <c r="CP94" s="16">
        <f>MAX(0,(va!CQ90-va!CP90))</f>
        <v>0</v>
      </c>
      <c r="CQ94" s="16">
        <f>MAX(0,(va!CR90-va!CQ90))</f>
        <v>0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0</v>
      </c>
    </row>
    <row r="95" spans="1:101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1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1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1</v>
      </c>
      <c r="AW95" s="16">
        <f>MAX(0,(va!AX91-va!AW91))</f>
        <v>1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1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1</v>
      </c>
      <c r="BM95" s="16">
        <f>MAX(0,(va!BN91-va!BM91))</f>
        <v>0</v>
      </c>
      <c r="BN95" s="16">
        <f>MAX(0,(va!BO91-va!BN91))</f>
        <v>2</v>
      </c>
      <c r="BO95" s="16">
        <f>MAX(0,(va!BP91-va!BO91))</f>
        <v>0</v>
      </c>
      <c r="BP95" s="16">
        <f>MAX(0,(va!BQ91-va!BP91))</f>
        <v>1</v>
      </c>
      <c r="BQ95" s="16">
        <f>MAX(0,(va!BR91-va!BQ91))</f>
        <v>1</v>
      </c>
      <c r="BR95" s="16">
        <f>MAX(0,(va!BS91-va!BR91))</f>
        <v>1</v>
      </c>
      <c r="BS95" s="16">
        <f>MAX(0,(va!BT91-va!BS91))</f>
        <v>0</v>
      </c>
      <c r="BT95" s="16">
        <f>MAX(0,(va!BU91-va!BT91))</f>
        <v>0</v>
      </c>
      <c r="BU95" s="16">
        <f>MAX(0,(va!BV91-va!BU91))</f>
        <v>0</v>
      </c>
      <c r="BV95" s="16">
        <f>MAX(0,(va!BW91-va!BV91))</f>
        <v>0</v>
      </c>
      <c r="BW95" s="16">
        <f>MAX(0,(va!BX91-va!BW91))</f>
        <v>0</v>
      </c>
      <c r="BX95" s="16">
        <f>MAX(0,(va!BY91-va!BX91))</f>
        <v>0</v>
      </c>
      <c r="BY95" s="16">
        <f>MAX(0,(va!BZ91-va!BY91))</f>
        <v>0</v>
      </c>
      <c r="BZ95" s="16">
        <f>MAX(0,(va!CA91-va!BZ91))</f>
        <v>0</v>
      </c>
      <c r="CA95" s="16">
        <f>MAX(0,(va!CB91-va!CA91))</f>
        <v>0</v>
      </c>
      <c r="CB95" s="16">
        <f>MAX(0,(va!CC91-va!CB91))</f>
        <v>0</v>
      </c>
      <c r="CC95" s="16">
        <f>MAX(0,(va!CD91-va!CC91))</f>
        <v>0</v>
      </c>
      <c r="CD95" s="16">
        <f>MAX(0,(va!CE91-va!CD91))</f>
        <v>0</v>
      </c>
      <c r="CE95" s="16">
        <f>MAX(0,(va!CF91-va!CE91))</f>
        <v>0</v>
      </c>
      <c r="CF95" s="16">
        <f>MAX(0,(va!CG91-va!CF91))</f>
        <v>0</v>
      </c>
      <c r="CG95" s="16">
        <f>MAX(0,(va!CH91-va!CG91))</f>
        <v>0</v>
      </c>
      <c r="CH95" s="16">
        <f>MAX(0,(va!CI91-va!CH91))</f>
        <v>0</v>
      </c>
      <c r="CI95" s="16">
        <f>MAX(0,(va!CJ91-va!CI91))</f>
        <v>0</v>
      </c>
      <c r="CJ95" s="16">
        <f>MAX(0,(va!CK91-va!CJ91))</f>
        <v>0</v>
      </c>
      <c r="CK95" s="16">
        <f>MAX(0,(va!CL91-va!CK91))</f>
        <v>0</v>
      </c>
      <c r="CL95" s="16">
        <f>MAX(0,(va!CM91-va!CL91))</f>
        <v>0</v>
      </c>
      <c r="CM95" s="16">
        <f>MAX(0,(va!CN91-va!CM91))</f>
        <v>0</v>
      </c>
      <c r="CN95" s="16">
        <f>MAX(0,(va!CO91-va!CN91))</f>
        <v>0</v>
      </c>
      <c r="CO95" s="16">
        <f>MAX(0,(va!CP91-va!CO91))</f>
        <v>0</v>
      </c>
      <c r="CP95" s="16">
        <f>MAX(0,(va!CQ91-va!CP91))</f>
        <v>0</v>
      </c>
      <c r="CQ95" s="16">
        <f>MAX(0,(va!CR91-va!CQ91))</f>
        <v>0</v>
      </c>
      <c r="CR95" s="16">
        <f>MAX(0,(va!CS91-va!CR91))</f>
        <v>0</v>
      </c>
      <c r="CS95" s="16">
        <f>MAX(0,(va!CT91-va!CS91))</f>
        <v>0</v>
      </c>
      <c r="CT95" s="16">
        <f>MAX(0,(va!CU91-va!CT91))</f>
        <v>0</v>
      </c>
      <c r="CU95" s="16">
        <f>MAX(0,(va!CV91-va!CU91))</f>
        <v>0</v>
      </c>
      <c r="CV95" s="16">
        <f>MAX(0,(va!CW91-va!CV91))</f>
        <v>0</v>
      </c>
      <c r="CW95" s="16">
        <f>MAX(0,(va!CX91-va!CW91))</f>
        <v>0</v>
      </c>
    </row>
    <row r="96" spans="1:101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1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1</v>
      </c>
      <c r="AC96" s="16">
        <f>MAX(0,(va!AD92-va!AC92))</f>
        <v>2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2</v>
      </c>
      <c r="AI96" s="16">
        <f>MAX(0,(va!AJ92-va!AI92))</f>
        <v>1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1</v>
      </c>
      <c r="AN96" s="16">
        <f>MAX(0,(va!AO92-va!AN92))</f>
        <v>0</v>
      </c>
      <c r="AO96" s="16">
        <f>MAX(0,(va!AP92-va!AO92))</f>
        <v>1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1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2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2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1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1</v>
      </c>
      <c r="BO96" s="16">
        <f>MAX(0,(va!BP92-va!BO92))</f>
        <v>1</v>
      </c>
      <c r="BP96" s="16">
        <f>MAX(0,(va!BQ92-va!BP92))</f>
        <v>3</v>
      </c>
      <c r="BQ96" s="16">
        <f>MAX(0,(va!BR92-va!BQ92))</f>
        <v>1</v>
      </c>
      <c r="BR96" s="16">
        <f>MAX(0,(va!BS92-va!BR92))</f>
        <v>3</v>
      </c>
      <c r="BS96" s="16">
        <f>MAX(0,(va!BT92-va!BS92))</f>
        <v>0</v>
      </c>
      <c r="BT96" s="16">
        <f>MAX(0,(va!BU92-va!BT92))</f>
        <v>0</v>
      </c>
      <c r="BU96" s="16">
        <f>MAX(0,(va!BV92-va!BU92))</f>
        <v>0</v>
      </c>
      <c r="BV96" s="16">
        <f>MAX(0,(va!BW92-va!BV92))</f>
        <v>0</v>
      </c>
      <c r="BW96" s="16">
        <f>MAX(0,(va!BX92-va!BW92))</f>
        <v>0</v>
      </c>
      <c r="BX96" s="16">
        <f>MAX(0,(va!BY92-va!BX92))</f>
        <v>0</v>
      </c>
      <c r="BY96" s="16">
        <f>MAX(0,(va!BZ92-va!BY92))</f>
        <v>0</v>
      </c>
      <c r="BZ96" s="16">
        <f>MAX(0,(va!CA92-va!BZ92))</f>
        <v>0</v>
      </c>
      <c r="CA96" s="16">
        <f>MAX(0,(va!CB92-va!CA92))</f>
        <v>0</v>
      </c>
      <c r="CB96" s="16">
        <f>MAX(0,(va!CC92-va!CB92))</f>
        <v>0</v>
      </c>
      <c r="CC96" s="16">
        <f>MAX(0,(va!CD92-va!CC92))</f>
        <v>0</v>
      </c>
      <c r="CD96" s="16">
        <f>MAX(0,(va!CE92-va!CD92))</f>
        <v>0</v>
      </c>
      <c r="CE96" s="16">
        <f>MAX(0,(va!CF92-va!CE92))</f>
        <v>0</v>
      </c>
      <c r="CF96" s="16">
        <f>MAX(0,(va!CG92-va!CF92))</f>
        <v>0</v>
      </c>
      <c r="CG96" s="16">
        <f>MAX(0,(va!CH92-va!CG92))</f>
        <v>0</v>
      </c>
      <c r="CH96" s="16">
        <f>MAX(0,(va!CI92-va!CH92))</f>
        <v>0</v>
      </c>
      <c r="CI96" s="16">
        <f>MAX(0,(va!CJ92-va!CI92))</f>
        <v>0</v>
      </c>
      <c r="CJ96" s="16">
        <f>MAX(0,(va!CK92-va!CJ92))</f>
        <v>0</v>
      </c>
      <c r="CK96" s="16">
        <f>MAX(0,(va!CL92-va!CK92))</f>
        <v>0</v>
      </c>
      <c r="CL96" s="16">
        <f>MAX(0,(va!CM92-va!CL92))</f>
        <v>0</v>
      </c>
      <c r="CM96" s="16">
        <f>MAX(0,(va!CN92-va!CM92))</f>
        <v>0</v>
      </c>
      <c r="CN96" s="16">
        <f>MAX(0,(va!CO92-va!CN92))</f>
        <v>0</v>
      </c>
      <c r="CO96" s="16">
        <f>MAX(0,(va!CP92-va!CO92))</f>
        <v>0</v>
      </c>
      <c r="CP96" s="16">
        <f>MAX(0,(va!CQ92-va!CP92))</f>
        <v>0</v>
      </c>
      <c r="CQ96" s="16">
        <f>MAX(0,(va!CR92-va!CQ92))</f>
        <v>0</v>
      </c>
      <c r="CR96" s="16">
        <f>MAX(0,(va!CS92-va!CR92))</f>
        <v>0</v>
      </c>
      <c r="CS96" s="16">
        <f>MAX(0,(va!CT92-va!CS92))</f>
        <v>0</v>
      </c>
      <c r="CT96" s="16">
        <f>MAX(0,(va!CU92-va!CT92))</f>
        <v>0</v>
      </c>
      <c r="CU96" s="16">
        <f>MAX(0,(va!CV92-va!CU92))</f>
        <v>0</v>
      </c>
      <c r="CV96" s="16">
        <f>MAX(0,(va!CW92-va!CV92))</f>
        <v>0</v>
      </c>
      <c r="CW96" s="16">
        <f>MAX(0,(va!CX92-va!CW92))</f>
        <v>0</v>
      </c>
    </row>
    <row r="97" spans="1:101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1</v>
      </c>
      <c r="W97" s="16">
        <f>MAX(0,(va!X93-va!W93))</f>
        <v>4</v>
      </c>
      <c r="X97" s="16">
        <f>MAX(0,(va!Y93-va!X93))</f>
        <v>0</v>
      </c>
      <c r="Y97" s="16">
        <f>MAX(0,(va!Z93-va!Y93))</f>
        <v>2</v>
      </c>
      <c r="Z97" s="16">
        <f>MAX(0,(va!AA93-va!Z93))</f>
        <v>0</v>
      </c>
      <c r="AA97" s="16">
        <f>MAX(0,(va!AB93-va!AA93))</f>
        <v>2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2</v>
      </c>
      <c r="AF97" s="16">
        <f>MAX(0,(va!AG93-va!AF93))</f>
        <v>0</v>
      </c>
      <c r="AG97" s="16">
        <f>MAX(0,(va!AH93-va!AG93))</f>
        <v>10</v>
      </c>
      <c r="AH97" s="16">
        <f>MAX(0,(va!AI93-va!AH93))</f>
        <v>5</v>
      </c>
      <c r="AI97" s="16">
        <f>MAX(0,(va!AJ93-va!AI93))</f>
        <v>3</v>
      </c>
      <c r="AJ97" s="16">
        <f>MAX(0,(va!AK93-va!AJ93))</f>
        <v>4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5</v>
      </c>
      <c r="AN97" s="16">
        <f>MAX(0,(va!AO93-va!AN93))</f>
        <v>3</v>
      </c>
      <c r="AO97" s="16">
        <f>MAX(0,(va!AP93-va!AO93))</f>
        <v>2</v>
      </c>
      <c r="AP97" s="16">
        <f>MAX(0,(va!AQ93-va!AP93))</f>
        <v>4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3</v>
      </c>
      <c r="AT97" s="16">
        <f>MAX(0,(va!AU93-va!AT93))</f>
        <v>4</v>
      </c>
      <c r="AU97" s="16">
        <f>MAX(0,(va!AV93-va!AU93))</f>
        <v>1</v>
      </c>
      <c r="AV97" s="16">
        <f>MAX(0,(va!AW93-va!AV93))</f>
        <v>2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2</v>
      </c>
      <c r="BA97" s="16">
        <f>MAX(0,(va!BB93-va!BA93))</f>
        <v>1</v>
      </c>
      <c r="BB97" s="16">
        <f>MAX(0,(va!BC93-va!BB93))</f>
        <v>3</v>
      </c>
      <c r="BC97" s="16">
        <f>MAX(0,(va!BD93-va!BC93))</f>
        <v>0</v>
      </c>
      <c r="BD97" s="16">
        <f>MAX(0,(va!BE93-va!BD93))</f>
        <v>1</v>
      </c>
      <c r="BE97" s="16">
        <f>MAX(0,(va!BF93-va!BE93))</f>
        <v>0</v>
      </c>
      <c r="BF97" s="16">
        <f>MAX(0,(va!BG93-va!BF93))</f>
        <v>4</v>
      </c>
      <c r="BG97" s="16">
        <f>MAX(0,(va!BH93-va!BG93))</f>
        <v>6</v>
      </c>
      <c r="BH97" s="16">
        <f>MAX(0,(va!BI93-va!BH93))</f>
        <v>3</v>
      </c>
      <c r="BI97" s="16">
        <f>MAX(0,(va!BJ93-va!BI93))</f>
        <v>13</v>
      </c>
      <c r="BJ97" s="16">
        <f>MAX(0,(va!BK93-va!BJ93))</f>
        <v>5</v>
      </c>
      <c r="BK97" s="16">
        <f>MAX(0,(va!BL93-va!BK93))</f>
        <v>4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14</v>
      </c>
      <c r="BO97" s="16">
        <f>MAX(0,(va!BP93-va!BO93))</f>
        <v>7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5</v>
      </c>
      <c r="BS97" s="16">
        <f>MAX(0,(va!BT93-va!BS93))</f>
        <v>0</v>
      </c>
      <c r="BT97" s="16">
        <f>MAX(0,(va!BU93-va!BT93))</f>
        <v>0</v>
      </c>
      <c r="BU97" s="16">
        <f>MAX(0,(va!BV93-va!BU93))</f>
        <v>0</v>
      </c>
      <c r="BV97" s="16">
        <f>MAX(0,(va!BW93-va!BV93))</f>
        <v>0</v>
      </c>
      <c r="BW97" s="16">
        <f>MAX(0,(va!BX93-va!BW93))</f>
        <v>0</v>
      </c>
      <c r="BX97" s="16">
        <f>MAX(0,(va!BY93-va!BX93))</f>
        <v>0</v>
      </c>
      <c r="BY97" s="16">
        <f>MAX(0,(va!BZ93-va!BY93))</f>
        <v>0</v>
      </c>
      <c r="BZ97" s="16">
        <f>MAX(0,(va!CA93-va!BZ93))</f>
        <v>0</v>
      </c>
      <c r="CA97" s="16">
        <f>MAX(0,(va!CB93-va!CA93))</f>
        <v>0</v>
      </c>
      <c r="CB97" s="16">
        <f>MAX(0,(va!CC93-va!CB93))</f>
        <v>0</v>
      </c>
      <c r="CC97" s="16">
        <f>MAX(0,(va!CD93-va!CC93))</f>
        <v>0</v>
      </c>
      <c r="CD97" s="16">
        <f>MAX(0,(va!CE93-va!CD93))</f>
        <v>0</v>
      </c>
      <c r="CE97" s="16">
        <f>MAX(0,(va!CF93-va!CE93))</f>
        <v>0</v>
      </c>
      <c r="CF97" s="16">
        <f>MAX(0,(va!CG93-va!CF93))</f>
        <v>0</v>
      </c>
      <c r="CG97" s="16">
        <f>MAX(0,(va!CH93-va!CG93))</f>
        <v>0</v>
      </c>
      <c r="CH97" s="16">
        <f>MAX(0,(va!CI93-va!CH93))</f>
        <v>0</v>
      </c>
      <c r="CI97" s="16">
        <f>MAX(0,(va!CJ93-va!CI93))</f>
        <v>0</v>
      </c>
      <c r="CJ97" s="16">
        <f>MAX(0,(va!CK93-va!CJ93))</f>
        <v>0</v>
      </c>
      <c r="CK97" s="16">
        <f>MAX(0,(va!CL93-va!CK93))</f>
        <v>0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0</v>
      </c>
      <c r="CQ97" s="16">
        <f>MAX(0,(va!CR93-va!CQ93))</f>
        <v>0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0</v>
      </c>
    </row>
    <row r="98" spans="1:101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1</v>
      </c>
      <c r="AA98" s="16">
        <f>MAX(0,(va!AB94-va!AA94))</f>
        <v>1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1</v>
      </c>
      <c r="AF98" s="16">
        <f>MAX(0,(va!AG94-va!AF94))</f>
        <v>2</v>
      </c>
      <c r="AG98" s="16">
        <f>MAX(0,(va!AH94-va!AG94))</f>
        <v>2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1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1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1</v>
      </c>
      <c r="AT98" s="16">
        <f>MAX(0,(va!AU94-va!AT94))</f>
        <v>1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1</v>
      </c>
      <c r="BD98" s="16">
        <f>MAX(0,(va!BE94-va!BD94))</f>
        <v>5</v>
      </c>
      <c r="BE98" s="16">
        <f>MAX(0,(va!BF94-va!BE94))</f>
        <v>1</v>
      </c>
      <c r="BF98" s="16">
        <f>MAX(0,(va!BG94-va!BF94))</f>
        <v>0</v>
      </c>
      <c r="BG98" s="16">
        <f>MAX(0,(va!BH94-va!BG94))</f>
        <v>2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1</v>
      </c>
      <c r="BK98" s="16">
        <f>MAX(0,(va!BL94-va!BK94))</f>
        <v>1</v>
      </c>
      <c r="BL98" s="16">
        <f>MAX(0,(va!BM94-va!BL94))</f>
        <v>4</v>
      </c>
      <c r="BM98" s="16">
        <f>MAX(0,(va!BN94-va!BM94))</f>
        <v>3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3</v>
      </c>
      <c r="BQ98" s="16">
        <f>MAX(0,(va!BR94-va!BQ94))</f>
        <v>1</v>
      </c>
      <c r="BR98" s="16">
        <f>MAX(0,(va!BS94-va!BR94))</f>
        <v>1</v>
      </c>
      <c r="BS98" s="16">
        <f>MAX(0,(va!BT94-va!BS94))</f>
        <v>0</v>
      </c>
      <c r="BT98" s="16">
        <f>MAX(0,(va!BU94-va!BT94))</f>
        <v>0</v>
      </c>
      <c r="BU98" s="16">
        <f>MAX(0,(va!BV94-va!BU94))</f>
        <v>0</v>
      </c>
      <c r="BV98" s="16">
        <f>MAX(0,(va!BW94-va!BV94))</f>
        <v>0</v>
      </c>
      <c r="BW98" s="16">
        <f>MAX(0,(va!BX94-va!BW94))</f>
        <v>0</v>
      </c>
      <c r="BX98" s="16">
        <f>MAX(0,(va!BY94-va!BX94))</f>
        <v>0</v>
      </c>
      <c r="BY98" s="16">
        <f>MAX(0,(va!BZ94-va!BY94))</f>
        <v>0</v>
      </c>
      <c r="BZ98" s="16">
        <f>MAX(0,(va!CA94-va!BZ94))</f>
        <v>0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0</v>
      </c>
      <c r="CD98" s="16">
        <f>MAX(0,(va!CE94-va!CD94))</f>
        <v>0</v>
      </c>
      <c r="CE98" s="16">
        <f>MAX(0,(va!CF94-va!CE94))</f>
        <v>0</v>
      </c>
      <c r="CF98" s="16">
        <f>MAX(0,(va!CG94-va!CF94))</f>
        <v>0</v>
      </c>
      <c r="CG98" s="16">
        <f>MAX(0,(va!CH94-va!CG94))</f>
        <v>0</v>
      </c>
      <c r="CH98" s="16">
        <f>MAX(0,(va!CI94-va!CH94))</f>
        <v>0</v>
      </c>
      <c r="CI98" s="16">
        <f>MAX(0,(va!CJ94-va!CI94))</f>
        <v>0</v>
      </c>
      <c r="CJ98" s="16">
        <f>MAX(0,(va!CK94-va!CJ94))</f>
        <v>0</v>
      </c>
      <c r="CK98" s="16">
        <f>MAX(0,(va!CL94-va!CK94))</f>
        <v>0</v>
      </c>
      <c r="CL98" s="16">
        <f>MAX(0,(va!CM94-va!CL94))</f>
        <v>0</v>
      </c>
      <c r="CM98" s="16">
        <f>MAX(0,(va!CN94-va!CM94))</f>
        <v>0</v>
      </c>
      <c r="CN98" s="16">
        <f>MAX(0,(va!CO94-va!CN94))</f>
        <v>0</v>
      </c>
      <c r="CO98" s="16">
        <f>MAX(0,(va!CP94-va!CO94))</f>
        <v>0</v>
      </c>
      <c r="CP98" s="16">
        <f>MAX(0,(va!CQ94-va!CP94))</f>
        <v>0</v>
      </c>
      <c r="CQ98" s="16">
        <f>MAX(0,(va!CR94-va!CQ94))</f>
        <v>0</v>
      </c>
      <c r="CR98" s="16">
        <f>MAX(0,(va!CS94-va!CR94))</f>
        <v>0</v>
      </c>
      <c r="CS98" s="16">
        <f>MAX(0,(va!CT94-va!CS94))</f>
        <v>0</v>
      </c>
      <c r="CT98" s="16">
        <f>MAX(0,(va!CU94-va!CT94))</f>
        <v>0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</row>
    <row r="99" spans="1:101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1</v>
      </c>
      <c r="X99" s="16">
        <f>MAX(0,(va!Y95-va!X95))</f>
        <v>1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2</v>
      </c>
      <c r="AC99" s="16">
        <f>MAX(0,(va!AD95-va!AC95))</f>
        <v>3</v>
      </c>
      <c r="AD99" s="16">
        <f>MAX(0,(va!AE95-va!AD95))</f>
        <v>1</v>
      </c>
      <c r="AE99" s="16">
        <f>MAX(0,(va!AF95-va!AE95))</f>
        <v>1</v>
      </c>
      <c r="AF99" s="16">
        <f>MAX(0,(va!AG95-va!AF95))</f>
        <v>0</v>
      </c>
      <c r="AG99" s="16">
        <f>MAX(0,(va!AH95-va!AG95))</f>
        <v>2</v>
      </c>
      <c r="AH99" s="16">
        <f>MAX(0,(va!AI95-va!AH95))</f>
        <v>0</v>
      </c>
      <c r="AI99" s="16">
        <f>MAX(0,(va!AJ95-va!AI95))</f>
        <v>1</v>
      </c>
      <c r="AJ99" s="16">
        <f>MAX(0,(va!AK95-va!AJ95))</f>
        <v>1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1</v>
      </c>
      <c r="AO99" s="16">
        <f>MAX(0,(va!AP95-va!AO95))</f>
        <v>0</v>
      </c>
      <c r="AP99" s="16">
        <f>MAX(0,(va!AQ95-va!AP95))</f>
        <v>2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1</v>
      </c>
      <c r="AU99" s="16">
        <f>MAX(0,(va!AV95-va!AU95))</f>
        <v>0</v>
      </c>
      <c r="AV99" s="16">
        <f>MAX(0,(va!AW95-va!AV95))</f>
        <v>1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1</v>
      </c>
      <c r="AZ99" s="16">
        <f>MAX(0,(va!BA95-va!AZ95))</f>
        <v>2</v>
      </c>
      <c r="BA99" s="16">
        <f>MAX(0,(va!BB95-va!BA95))</f>
        <v>0</v>
      </c>
      <c r="BB99" s="16">
        <f>MAX(0,(va!BC95-va!BB95))</f>
        <v>2</v>
      </c>
      <c r="BC99" s="16">
        <f>MAX(0,(va!BD95-va!BC95))</f>
        <v>0</v>
      </c>
      <c r="BD99" s="16">
        <f>MAX(0,(va!BE95-va!BD95))</f>
        <v>1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1</v>
      </c>
      <c r="BI99" s="16">
        <f>MAX(0,(va!BJ95-va!BI95))</f>
        <v>0</v>
      </c>
      <c r="BJ99" s="16">
        <f>MAX(0,(va!BK95-va!BJ95))</f>
        <v>1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2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2</v>
      </c>
      <c r="BQ99" s="16">
        <f>MAX(0,(va!BR95-va!BQ95))</f>
        <v>1</v>
      </c>
      <c r="BR99" s="16">
        <f>MAX(0,(va!BS95-va!BR95))</f>
        <v>0</v>
      </c>
      <c r="BS99" s="16">
        <f>MAX(0,(va!BT95-va!BS95))</f>
        <v>0</v>
      </c>
      <c r="BT99" s="16">
        <f>MAX(0,(va!BU95-va!BT95))</f>
        <v>0</v>
      </c>
      <c r="BU99" s="16">
        <f>MAX(0,(va!BV95-va!BU95))</f>
        <v>0</v>
      </c>
      <c r="BV99" s="16">
        <f>MAX(0,(va!BW95-va!BV95))</f>
        <v>0</v>
      </c>
      <c r="BW99" s="16">
        <f>MAX(0,(va!BX95-va!BW95))</f>
        <v>0</v>
      </c>
      <c r="BX99" s="16">
        <f>MAX(0,(va!BY95-va!BX95))</f>
        <v>0</v>
      </c>
      <c r="BY99" s="16">
        <f>MAX(0,(va!BZ95-va!BY95))</f>
        <v>0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0</v>
      </c>
      <c r="CD99" s="16">
        <f>MAX(0,(va!CE95-va!CD95))</f>
        <v>0</v>
      </c>
      <c r="CE99" s="16">
        <f>MAX(0,(va!CF95-va!CE95))</f>
        <v>0</v>
      </c>
      <c r="CF99" s="16">
        <f>MAX(0,(va!CG95-va!CF95))</f>
        <v>0</v>
      </c>
      <c r="CG99" s="16">
        <f>MAX(0,(va!CH95-va!CG95))</f>
        <v>0</v>
      </c>
      <c r="CH99" s="16">
        <f>MAX(0,(va!CI95-va!CH95))</f>
        <v>0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0</v>
      </c>
      <c r="CL99" s="16">
        <f>MAX(0,(va!CM95-va!CL95))</f>
        <v>0</v>
      </c>
      <c r="CM99" s="16">
        <f>MAX(0,(va!CN95-va!CM95))</f>
        <v>0</v>
      </c>
      <c r="CN99" s="16">
        <f>MAX(0,(va!CO95-va!CN95))</f>
        <v>0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0</v>
      </c>
      <c r="CR99" s="16">
        <f>MAX(0,(va!CS95-va!CR95))</f>
        <v>0</v>
      </c>
      <c r="CS99" s="16">
        <f>MAX(0,(va!CT95-va!CS95))</f>
        <v>0</v>
      </c>
      <c r="CT99" s="16">
        <f>MAX(0,(va!CU95-va!CT95))</f>
        <v>0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</row>
    <row r="100" spans="1:101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2</v>
      </c>
      <c r="W100" s="16">
        <f>MAX(0,(va!X96-va!W96))</f>
        <v>3</v>
      </c>
      <c r="X100" s="16">
        <f>MAX(0,(va!Y96-va!X96))</f>
        <v>5</v>
      </c>
      <c r="Y100" s="16">
        <f>MAX(0,(va!Z96-va!Y96))</f>
        <v>0</v>
      </c>
      <c r="Z100" s="16">
        <f>MAX(0,(va!AA96-va!Z96))</f>
        <v>3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17</v>
      </c>
      <c r="AF100" s="16">
        <f>MAX(0,(va!AG96-va!AF96))</f>
        <v>11</v>
      </c>
      <c r="AG100" s="16">
        <f>MAX(0,(va!AH96-va!AG96))</f>
        <v>5</v>
      </c>
      <c r="AH100" s="16">
        <f>MAX(0,(va!AI96-va!AH96))</f>
        <v>2</v>
      </c>
      <c r="AI100" s="16">
        <f>MAX(0,(va!AJ96-va!AI96))</f>
        <v>3</v>
      </c>
      <c r="AJ100" s="16">
        <f>MAX(0,(va!AK96-va!AJ96))</f>
        <v>5</v>
      </c>
      <c r="AK100" s="16">
        <f>MAX(0,(va!AL96-va!AK96))</f>
        <v>6</v>
      </c>
      <c r="AL100" s="16">
        <f>MAX(0,(va!AM96-va!AL96))</f>
        <v>35</v>
      </c>
      <c r="AM100" s="16">
        <f>MAX(0,(va!AN96-va!AM96))</f>
        <v>1</v>
      </c>
      <c r="AN100" s="16">
        <f>MAX(0,(va!AO96-va!AN96))</f>
        <v>8</v>
      </c>
      <c r="AO100" s="16">
        <f>MAX(0,(va!AP96-va!AO96))</f>
        <v>12</v>
      </c>
      <c r="AP100" s="16">
        <f>MAX(0,(va!AQ96-va!AP96))</f>
        <v>3</v>
      </c>
      <c r="AQ100" s="16">
        <f>MAX(0,(va!AR96-va!AQ96))</f>
        <v>10</v>
      </c>
      <c r="AR100" s="16">
        <f>MAX(0,(va!AS96-va!AR96))</f>
        <v>0</v>
      </c>
      <c r="AS100" s="16">
        <f>MAX(0,(va!AT96-va!AS96))</f>
        <v>4</v>
      </c>
      <c r="AT100" s="16">
        <f>MAX(0,(va!AU96-va!AT96))</f>
        <v>2</v>
      </c>
      <c r="AU100" s="16">
        <f>MAX(0,(va!AV96-va!AU96))</f>
        <v>4</v>
      </c>
      <c r="AV100" s="16">
        <f>MAX(0,(va!AW96-va!AV96))</f>
        <v>1</v>
      </c>
      <c r="AW100" s="16">
        <f>MAX(0,(va!AX96-va!AW96))</f>
        <v>8</v>
      </c>
      <c r="AX100" s="16">
        <f>MAX(0,(va!AY96-va!AX96))</f>
        <v>0</v>
      </c>
      <c r="AY100" s="16">
        <f>MAX(0,(va!AZ96-va!AY96))</f>
        <v>6</v>
      </c>
      <c r="AZ100" s="16">
        <f>MAX(0,(va!BA96-va!AZ96))</f>
        <v>2</v>
      </c>
      <c r="BA100" s="16">
        <f>MAX(0,(va!BB96-va!BA96))</f>
        <v>3</v>
      </c>
      <c r="BB100" s="16">
        <f>MAX(0,(va!BC96-va!BB96))</f>
        <v>4</v>
      </c>
      <c r="BC100" s="16">
        <f>MAX(0,(va!BD96-va!BC96))</f>
        <v>2</v>
      </c>
      <c r="BD100" s="16">
        <f>MAX(0,(va!BE96-va!BD96))</f>
        <v>3</v>
      </c>
      <c r="BE100" s="16">
        <f>MAX(0,(va!BF96-va!BE96))</f>
        <v>3</v>
      </c>
      <c r="BF100" s="16">
        <f>MAX(0,(va!BG96-va!BF96))</f>
        <v>3</v>
      </c>
      <c r="BG100" s="16">
        <f>MAX(0,(va!BH96-va!BG96))</f>
        <v>9</v>
      </c>
      <c r="BH100" s="16">
        <f>MAX(0,(va!BI96-va!BH96))</f>
        <v>4</v>
      </c>
      <c r="BI100" s="16">
        <f>MAX(0,(va!BJ96-va!BI96))</f>
        <v>4</v>
      </c>
      <c r="BJ100" s="16">
        <f>MAX(0,(va!BK96-va!BJ96))</f>
        <v>6</v>
      </c>
      <c r="BK100" s="16">
        <f>MAX(0,(va!BL96-va!BK96))</f>
        <v>2</v>
      </c>
      <c r="BL100" s="16">
        <f>MAX(0,(va!BM96-va!BL96))</f>
        <v>9</v>
      </c>
      <c r="BM100" s="16">
        <f>MAX(0,(va!BN96-va!BM96))</f>
        <v>10</v>
      </c>
      <c r="BN100" s="16">
        <f>MAX(0,(va!BO96-va!BN96))</f>
        <v>9</v>
      </c>
      <c r="BO100" s="16">
        <f>MAX(0,(va!BP96-va!BO96))</f>
        <v>1</v>
      </c>
      <c r="BP100" s="16">
        <f>MAX(0,(va!BQ96-va!BP96))</f>
        <v>2</v>
      </c>
      <c r="BQ100" s="16">
        <f>MAX(0,(va!BR96-va!BQ96))</f>
        <v>10</v>
      </c>
      <c r="BR100" s="16">
        <f>MAX(0,(va!BS96-va!BR96))</f>
        <v>13</v>
      </c>
      <c r="BS100" s="16">
        <f>MAX(0,(va!BT96-va!BS96))</f>
        <v>0</v>
      </c>
      <c r="BT100" s="16">
        <f>MAX(0,(va!BU96-va!BT96))</f>
        <v>0</v>
      </c>
      <c r="BU100" s="16">
        <f>MAX(0,(va!BV96-va!BU96))</f>
        <v>0</v>
      </c>
      <c r="BV100" s="16">
        <f>MAX(0,(va!BW96-va!BV96))</f>
        <v>0</v>
      </c>
      <c r="BW100" s="16">
        <f>MAX(0,(va!BX96-va!BW96))</f>
        <v>0</v>
      </c>
      <c r="BX100" s="16">
        <f>MAX(0,(va!BY96-va!BX96))</f>
        <v>0</v>
      </c>
      <c r="BY100" s="16">
        <f>MAX(0,(va!BZ96-va!BY96))</f>
        <v>0</v>
      </c>
      <c r="BZ100" s="16">
        <f>MAX(0,(va!CA96-va!BZ96))</f>
        <v>0</v>
      </c>
      <c r="CA100" s="16">
        <f>MAX(0,(va!CB96-va!CA96))</f>
        <v>0</v>
      </c>
      <c r="CB100" s="16">
        <f>MAX(0,(va!CC96-va!CB96))</f>
        <v>0</v>
      </c>
      <c r="CC100" s="16">
        <f>MAX(0,(va!CD96-va!CC96))</f>
        <v>0</v>
      </c>
      <c r="CD100" s="16">
        <f>MAX(0,(va!CE96-va!CD96))</f>
        <v>0</v>
      </c>
      <c r="CE100" s="16">
        <f>MAX(0,(va!CF96-va!CE96))</f>
        <v>0</v>
      </c>
      <c r="CF100" s="16">
        <f>MAX(0,(va!CG96-va!CF96))</f>
        <v>0</v>
      </c>
      <c r="CG100" s="16">
        <f>MAX(0,(va!CH96-va!CG96))</f>
        <v>0</v>
      </c>
      <c r="CH100" s="16">
        <f>MAX(0,(va!CI96-va!CH96))</f>
        <v>0</v>
      </c>
      <c r="CI100" s="16">
        <f>MAX(0,(va!CJ96-va!CI96))</f>
        <v>0</v>
      </c>
      <c r="CJ100" s="16">
        <f>MAX(0,(va!CK96-va!CJ96))</f>
        <v>0</v>
      </c>
      <c r="CK100" s="16">
        <f>MAX(0,(va!CL96-va!CK96))</f>
        <v>0</v>
      </c>
      <c r="CL100" s="16">
        <f>MAX(0,(va!CM96-va!CL96))</f>
        <v>0</v>
      </c>
      <c r="CM100" s="16">
        <f>MAX(0,(va!CN96-va!CM96))</f>
        <v>0</v>
      </c>
      <c r="CN100" s="16">
        <f>MAX(0,(va!CO96-va!CN96))</f>
        <v>0</v>
      </c>
      <c r="CO100" s="16">
        <f>MAX(0,(va!CP96-va!CO96))</f>
        <v>0</v>
      </c>
      <c r="CP100" s="16">
        <f>MAX(0,(va!CQ96-va!CP96))</f>
        <v>0</v>
      </c>
      <c r="CQ100" s="16">
        <f>MAX(0,(va!CR96-va!CQ96))</f>
        <v>0</v>
      </c>
      <c r="CR100" s="16">
        <f>MAX(0,(va!CS96-va!CR96))</f>
        <v>0</v>
      </c>
      <c r="CS100" s="16">
        <f>MAX(0,(va!CT96-va!CS96))</f>
        <v>0</v>
      </c>
      <c r="CT100" s="16">
        <f>MAX(0,(va!CU96-va!CT96))</f>
        <v>0</v>
      </c>
      <c r="CU100" s="16">
        <f>MAX(0,(va!CV96-va!CU96))</f>
        <v>0</v>
      </c>
      <c r="CV100" s="16">
        <f>MAX(0,(va!CW96-va!CV96))</f>
        <v>0</v>
      </c>
      <c r="CW100" s="16">
        <f>MAX(0,(va!CX96-va!CW96))</f>
        <v>0</v>
      </c>
    </row>
    <row r="101" spans="1:101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45</v>
      </c>
      <c r="X101" s="16">
        <f>MAX(0,(va!Y97-va!X97))</f>
        <v>74</v>
      </c>
      <c r="Y101" s="16">
        <f>MAX(0,(va!Z97-va!Y97))</f>
        <v>28</v>
      </c>
      <c r="Z101" s="16">
        <f>MAX(0,(va!AA97-va!Z97))</f>
        <v>46</v>
      </c>
      <c r="AA101" s="16">
        <f>MAX(0,(va!AB97-va!AA97))</f>
        <v>62</v>
      </c>
      <c r="AB101" s="16">
        <f>MAX(0,(va!AC97-va!AB97))</f>
        <v>56</v>
      </c>
      <c r="AC101" s="16">
        <f>MAX(0,(va!AD97-va!AC97))</f>
        <v>42</v>
      </c>
      <c r="AD101" s="16">
        <f>MAX(0,(va!AE97-va!AD97))</f>
        <v>51</v>
      </c>
      <c r="AE101" s="16">
        <f>MAX(0,(va!AF97-va!AE97))</f>
        <v>74</v>
      </c>
      <c r="AF101" s="16">
        <f>MAX(0,(va!AG97-va!AF97))</f>
        <v>57</v>
      </c>
      <c r="AG101" s="16">
        <f>MAX(0,(va!AH97-va!AG97))</f>
        <v>103</v>
      </c>
      <c r="AH101" s="16">
        <f>MAX(0,(va!AI97-va!AH97))</f>
        <v>83</v>
      </c>
      <c r="AI101" s="16">
        <f>MAX(0,(va!AJ97-va!AI97))</f>
        <v>74</v>
      </c>
      <c r="AJ101" s="16">
        <f>MAX(0,(va!AK97-va!AJ97))</f>
        <v>81</v>
      </c>
      <c r="AK101" s="16">
        <f>MAX(0,(va!AL97-va!AK97))</f>
        <v>88</v>
      </c>
      <c r="AL101" s="16">
        <f>MAX(0,(va!AM97-va!AL97))</f>
        <v>96</v>
      </c>
      <c r="AM101" s="16">
        <f>MAX(0,(va!AN97-va!AM97))</f>
        <v>78</v>
      </c>
      <c r="AN101" s="16">
        <f>MAX(0,(va!AO97-va!AN97))</f>
        <v>118</v>
      </c>
      <c r="AO101" s="16">
        <f>MAX(0,(va!AP97-va!AO97))</f>
        <v>136</v>
      </c>
      <c r="AP101" s="16">
        <f>MAX(0,(va!AQ97-va!AP97))</f>
        <v>119</v>
      </c>
      <c r="AQ101" s="16">
        <f>MAX(0,(va!AR97-va!AQ97))</f>
        <v>126</v>
      </c>
      <c r="AR101" s="16">
        <f>MAX(0,(va!AS97-va!AR97))</f>
        <v>120</v>
      </c>
      <c r="AS101" s="16">
        <f>MAX(0,(va!AT97-va!AS97))</f>
        <v>77</v>
      </c>
      <c r="AT101" s="16">
        <f>MAX(0,(va!AU97-va!AT97))</f>
        <v>81</v>
      </c>
      <c r="AU101" s="16">
        <f>MAX(0,(va!AV97-va!AU97))</f>
        <v>94</v>
      </c>
      <c r="AV101" s="16">
        <f>MAX(0,(va!AW97-va!AV97))</f>
        <v>76</v>
      </c>
      <c r="AW101" s="16">
        <f>MAX(0,(va!AX97-va!AW97))</f>
        <v>74</v>
      </c>
      <c r="AX101" s="16">
        <f>MAX(0,(va!AY97-va!AX97))</f>
        <v>192</v>
      </c>
      <c r="AY101" s="16">
        <f>MAX(0,(va!AZ97-va!AY97))</f>
        <v>251</v>
      </c>
      <c r="AZ101" s="16">
        <f>MAX(0,(va!BA97-va!AZ97))</f>
        <v>87</v>
      </c>
      <c r="BA101" s="16">
        <f>MAX(0,(va!BB97-va!BA97))</f>
        <v>103</v>
      </c>
      <c r="BB101" s="16">
        <f>MAX(0,(va!BC97-va!BB97))</f>
        <v>170</v>
      </c>
      <c r="BC101" s="16">
        <f>MAX(0,(va!BD97-va!BC97))</f>
        <v>70</v>
      </c>
      <c r="BD101" s="16">
        <f>MAX(0,(va!BE97-va!BD97))</f>
        <v>142</v>
      </c>
      <c r="BE101" s="16">
        <f>MAX(0,(va!BF97-va!BE97))</f>
        <v>103</v>
      </c>
      <c r="BF101" s="16">
        <f>MAX(0,(va!BG97-va!BF97))</f>
        <v>93</v>
      </c>
      <c r="BG101" s="16">
        <f>MAX(0,(va!BH97-va!BG97))</f>
        <v>175</v>
      </c>
      <c r="BH101" s="16">
        <f>MAX(0,(va!BI97-va!BH97))</f>
        <v>120</v>
      </c>
      <c r="BI101" s="16">
        <f>MAX(0,(va!BJ97-va!BI97))</f>
        <v>129</v>
      </c>
      <c r="BJ101" s="16">
        <f>MAX(0,(va!BK97-va!BJ97))</f>
        <v>132</v>
      </c>
      <c r="BK101" s="16">
        <f>MAX(0,(va!BL97-va!BK97))</f>
        <v>93</v>
      </c>
      <c r="BL101" s="16">
        <f>MAX(0,(va!BM97-va!BL97))</f>
        <v>60</v>
      </c>
      <c r="BM101" s="16">
        <f>MAX(0,(va!BN97-va!BM97))</f>
        <v>234</v>
      </c>
      <c r="BN101" s="16">
        <f>MAX(0,(va!BO97-va!BN97))</f>
        <v>290</v>
      </c>
      <c r="BO101" s="16">
        <f>MAX(0,(va!BP97-va!BO97))</f>
        <v>82</v>
      </c>
      <c r="BP101" s="16">
        <f>MAX(0,(va!BQ97-va!BP97))</f>
        <v>83</v>
      </c>
      <c r="BQ101" s="16">
        <f>MAX(0,(va!BR97-va!BQ97))</f>
        <v>113</v>
      </c>
      <c r="BR101" s="16">
        <f>MAX(0,(va!BS97-va!BR97))</f>
        <v>142</v>
      </c>
      <c r="BS101" s="16">
        <f>MAX(0,(va!BT97-va!BS97))</f>
        <v>0</v>
      </c>
      <c r="BT101" s="16">
        <f>MAX(0,(va!BU97-va!BT97))</f>
        <v>0</v>
      </c>
      <c r="BU101" s="16">
        <f>MAX(0,(va!BV97-va!BU97))</f>
        <v>0</v>
      </c>
      <c r="BV101" s="16">
        <f>MAX(0,(va!BW97-va!BV97))</f>
        <v>0</v>
      </c>
      <c r="BW101" s="16">
        <f>MAX(0,(va!BX97-va!BW97))</f>
        <v>0</v>
      </c>
      <c r="BX101" s="16">
        <f>MAX(0,(va!BY97-va!BX97))</f>
        <v>0</v>
      </c>
      <c r="BY101" s="16">
        <f>MAX(0,(va!BZ97-va!BY97))</f>
        <v>0</v>
      </c>
      <c r="BZ101" s="16">
        <f>MAX(0,(va!CA97-va!BZ97))</f>
        <v>0</v>
      </c>
      <c r="CA101" s="16">
        <f>MAX(0,(va!CB97-va!CA97))</f>
        <v>0</v>
      </c>
      <c r="CB101" s="16">
        <f>MAX(0,(va!CC97-va!CB97))</f>
        <v>0</v>
      </c>
      <c r="CC101" s="16">
        <f>MAX(0,(va!CD97-va!CC97))</f>
        <v>0</v>
      </c>
      <c r="CD101" s="16">
        <f>MAX(0,(va!CE97-va!CD97))</f>
        <v>0</v>
      </c>
      <c r="CE101" s="16">
        <f>MAX(0,(va!CF97-va!CE97))</f>
        <v>0</v>
      </c>
      <c r="CF101" s="16">
        <f>MAX(0,(va!CG97-va!CF97))</f>
        <v>0</v>
      </c>
      <c r="CG101" s="16">
        <f>MAX(0,(va!CH97-va!CG97))</f>
        <v>0</v>
      </c>
      <c r="CH101" s="16">
        <f>MAX(0,(va!CI97-va!CH97))</f>
        <v>0</v>
      </c>
      <c r="CI101" s="16">
        <f>MAX(0,(va!CJ97-va!CI97))</f>
        <v>0</v>
      </c>
      <c r="CJ101" s="16">
        <f>MAX(0,(va!CK97-va!CJ97))</f>
        <v>0</v>
      </c>
      <c r="CK101" s="16">
        <f>MAX(0,(va!CL97-va!CK97))</f>
        <v>0</v>
      </c>
      <c r="CL101" s="16">
        <f>MAX(0,(va!CM97-va!CL97))</f>
        <v>0</v>
      </c>
      <c r="CM101" s="16">
        <f>MAX(0,(va!CN97-va!CM97))</f>
        <v>0</v>
      </c>
      <c r="CN101" s="16">
        <f>MAX(0,(va!CO97-va!CN97))</f>
        <v>0</v>
      </c>
      <c r="CO101" s="16">
        <f>MAX(0,(va!CP97-va!CO97))</f>
        <v>0</v>
      </c>
      <c r="CP101" s="16">
        <f>MAX(0,(va!CQ97-va!CP97))</f>
        <v>0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0</v>
      </c>
      <c r="CT101" s="16">
        <f>MAX(0,(va!CU97-va!CT97))</f>
        <v>0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0</v>
      </c>
    </row>
    <row r="102" spans="1:101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7</v>
      </c>
      <c r="X102" s="16">
        <f>MAX(0,(va!Y98-va!X98))</f>
        <v>8</v>
      </c>
      <c r="Y102" s="16">
        <f>MAX(0,(va!Z98-va!Y98))</f>
        <v>4</v>
      </c>
      <c r="Z102" s="16">
        <f>MAX(0,(va!AA98-va!Z98))</f>
        <v>9</v>
      </c>
      <c r="AA102" s="16">
        <f>MAX(0,(va!AB98-va!AA98))</f>
        <v>10</v>
      </c>
      <c r="AB102" s="16">
        <f>MAX(0,(va!AC98-va!AB98))</f>
        <v>10</v>
      </c>
      <c r="AC102" s="16">
        <f>MAX(0,(va!AD98-va!AC98))</f>
        <v>11</v>
      </c>
      <c r="AD102" s="16">
        <f>MAX(0,(va!AE98-va!AD98))</f>
        <v>3</v>
      </c>
      <c r="AE102" s="16">
        <f>MAX(0,(va!AF98-va!AE98))</f>
        <v>14</v>
      </c>
      <c r="AF102" s="16">
        <f>MAX(0,(va!AG98-va!AF98))</f>
        <v>7</v>
      </c>
      <c r="AG102" s="16">
        <f>MAX(0,(va!AH98-va!AG98))</f>
        <v>10</v>
      </c>
      <c r="AH102" s="16">
        <f>MAX(0,(va!AI98-va!AH98))</f>
        <v>10</v>
      </c>
      <c r="AI102" s="16">
        <f>MAX(0,(va!AJ98-va!AI98))</f>
        <v>17</v>
      </c>
      <c r="AJ102" s="16">
        <f>MAX(0,(va!AK98-va!AJ98))</f>
        <v>4</v>
      </c>
      <c r="AK102" s="16">
        <f>MAX(0,(va!AL98-va!AK98))</f>
        <v>7</v>
      </c>
      <c r="AL102" s="16">
        <f>MAX(0,(va!AM98-va!AL98))</f>
        <v>10</v>
      </c>
      <c r="AM102" s="16">
        <f>MAX(0,(va!AN98-va!AM98))</f>
        <v>21</v>
      </c>
      <c r="AN102" s="16">
        <f>MAX(0,(va!AO98-va!AN98))</f>
        <v>20</v>
      </c>
      <c r="AO102" s="16">
        <f>MAX(0,(va!AP98-va!AO98))</f>
        <v>6</v>
      </c>
      <c r="AP102" s="16">
        <f>MAX(0,(va!AQ98-va!AP98))</f>
        <v>36</v>
      </c>
      <c r="AQ102" s="16">
        <f>MAX(0,(va!AR98-va!AQ98))</f>
        <v>8</v>
      </c>
      <c r="AR102" s="16">
        <f>MAX(0,(va!AS98-va!AR98))</f>
        <v>7</v>
      </c>
      <c r="AS102" s="16">
        <f>MAX(0,(va!AT98-va!AS98))</f>
        <v>16</v>
      </c>
      <c r="AT102" s="16">
        <f>MAX(0,(va!AU98-va!AT98))</f>
        <v>21</v>
      </c>
      <c r="AU102" s="16">
        <f>MAX(0,(va!AV98-va!AU98))</f>
        <v>22</v>
      </c>
      <c r="AV102" s="16">
        <f>MAX(0,(va!AW98-va!AV98))</f>
        <v>23</v>
      </c>
      <c r="AW102" s="16">
        <f>MAX(0,(va!AX98-va!AW98))</f>
        <v>3</v>
      </c>
      <c r="AX102" s="16">
        <f>MAX(0,(va!AY98-va!AX98))</f>
        <v>23</v>
      </c>
      <c r="AY102" s="16">
        <f>MAX(0,(va!AZ98-va!AY98))</f>
        <v>47</v>
      </c>
      <c r="AZ102" s="16">
        <f>MAX(0,(va!BA98-va!AZ98))</f>
        <v>2</v>
      </c>
      <c r="BA102" s="16">
        <f>MAX(0,(va!BB98-va!BA98))</f>
        <v>29</v>
      </c>
      <c r="BB102" s="16">
        <f>MAX(0,(va!BC98-va!BB98))</f>
        <v>56</v>
      </c>
      <c r="BC102" s="16">
        <f>MAX(0,(va!BD98-va!BC98))</f>
        <v>18</v>
      </c>
      <c r="BD102" s="16">
        <f>MAX(0,(va!BE98-va!BD98))</f>
        <v>41</v>
      </c>
      <c r="BE102" s="16">
        <f>MAX(0,(va!BF98-va!BE98))</f>
        <v>20</v>
      </c>
      <c r="BF102" s="16">
        <f>MAX(0,(va!BG98-va!BF98))</f>
        <v>34</v>
      </c>
      <c r="BG102" s="16">
        <f>MAX(0,(va!BH98-va!BG98))</f>
        <v>52</v>
      </c>
      <c r="BH102" s="16">
        <f>MAX(0,(va!BI98-va!BH98))</f>
        <v>19</v>
      </c>
      <c r="BI102" s="16">
        <f>MAX(0,(va!BJ98-va!BI98))</f>
        <v>44</v>
      </c>
      <c r="BJ102" s="16">
        <f>MAX(0,(va!BK98-va!BJ98))</f>
        <v>21</v>
      </c>
      <c r="BK102" s="16">
        <f>MAX(0,(va!BL98-va!BK98))</f>
        <v>28</v>
      </c>
      <c r="BL102" s="16">
        <f>MAX(0,(va!BM98-va!BL98))</f>
        <v>14</v>
      </c>
      <c r="BM102" s="16">
        <f>MAX(0,(va!BN98-va!BM98))</f>
        <v>43</v>
      </c>
      <c r="BN102" s="16">
        <f>MAX(0,(va!BO98-va!BN98))</f>
        <v>107</v>
      </c>
      <c r="BO102" s="16">
        <f>MAX(0,(va!BP98-va!BO98))</f>
        <v>10</v>
      </c>
      <c r="BP102" s="16">
        <f>MAX(0,(va!BQ98-va!BP98))</f>
        <v>5</v>
      </c>
      <c r="BQ102" s="16">
        <f>MAX(0,(va!BR98-va!BQ98))</f>
        <v>33</v>
      </c>
      <c r="BR102" s="16">
        <f>MAX(0,(va!BS98-va!BR98))</f>
        <v>42</v>
      </c>
      <c r="BS102" s="16">
        <f>MAX(0,(va!BT98-va!BS98))</f>
        <v>0</v>
      </c>
      <c r="BT102" s="16">
        <f>MAX(0,(va!BU98-va!BT98))</f>
        <v>0</v>
      </c>
      <c r="BU102" s="16">
        <f>MAX(0,(va!BV98-va!BU98))</f>
        <v>0</v>
      </c>
      <c r="BV102" s="16">
        <f>MAX(0,(va!BW98-va!BV98))</f>
        <v>0</v>
      </c>
      <c r="BW102" s="16">
        <f>MAX(0,(va!BX98-va!BW98))</f>
        <v>0</v>
      </c>
      <c r="BX102" s="16">
        <f>MAX(0,(va!BY98-va!BX98))</f>
        <v>0</v>
      </c>
      <c r="BY102" s="16">
        <f>MAX(0,(va!BZ98-va!BY98))</f>
        <v>0</v>
      </c>
      <c r="BZ102" s="16">
        <f>MAX(0,(va!CA98-va!BZ98))</f>
        <v>0</v>
      </c>
      <c r="CA102" s="16">
        <f>MAX(0,(va!CB98-va!CA98))</f>
        <v>0</v>
      </c>
      <c r="CB102" s="16">
        <f>MAX(0,(va!CC98-va!CB98))</f>
        <v>0</v>
      </c>
      <c r="CC102" s="16">
        <f>MAX(0,(va!CD98-va!CC98))</f>
        <v>0</v>
      </c>
      <c r="CD102" s="16">
        <f>MAX(0,(va!CE98-va!CD98))</f>
        <v>0</v>
      </c>
      <c r="CE102" s="16">
        <f>MAX(0,(va!CF98-va!CE98))</f>
        <v>0</v>
      </c>
      <c r="CF102" s="16">
        <f>MAX(0,(va!CG98-va!CF98))</f>
        <v>0</v>
      </c>
      <c r="CG102" s="16">
        <f>MAX(0,(va!CH98-va!CG98))</f>
        <v>0</v>
      </c>
      <c r="CH102" s="16">
        <f>MAX(0,(va!CI98-va!CH98))</f>
        <v>0</v>
      </c>
      <c r="CI102" s="16">
        <f>MAX(0,(va!CJ98-va!CI98))</f>
        <v>0</v>
      </c>
      <c r="CJ102" s="16">
        <f>MAX(0,(va!CK98-va!CJ98))</f>
        <v>0</v>
      </c>
      <c r="CK102" s="16">
        <f>MAX(0,(va!CL98-va!CK98))</f>
        <v>0</v>
      </c>
      <c r="CL102" s="16">
        <f>MAX(0,(va!CM98-va!CL98))</f>
        <v>0</v>
      </c>
      <c r="CM102" s="16">
        <f>MAX(0,(va!CN98-va!CM98))</f>
        <v>0</v>
      </c>
      <c r="CN102" s="16">
        <f>MAX(0,(va!CO98-va!CN98))</f>
        <v>0</v>
      </c>
      <c r="CO102" s="16">
        <f>MAX(0,(va!CP98-va!CO98))</f>
        <v>0</v>
      </c>
      <c r="CP102" s="16">
        <f>MAX(0,(va!CQ98-va!CP98))</f>
        <v>0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0</v>
      </c>
      <c r="CT102" s="16">
        <f>MAX(0,(va!CU98-va!CT98))</f>
        <v>0</v>
      </c>
      <c r="CU102" s="16">
        <f>MAX(0,(va!CV98-va!CU98))</f>
        <v>0</v>
      </c>
      <c r="CV102" s="16">
        <f>MAX(0,(va!CW98-va!CV98))</f>
        <v>0</v>
      </c>
      <c r="CW102" s="16">
        <f>MAX(0,(va!CX98-va!CW98))</f>
        <v>0</v>
      </c>
    </row>
    <row r="103" spans="1:101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3</v>
      </c>
      <c r="Y103" s="16">
        <f>MAX(0,(va!Z99-va!Y99))</f>
        <v>1</v>
      </c>
      <c r="Z103" s="16">
        <f>MAX(0,(va!AA99-va!Z99))</f>
        <v>2</v>
      </c>
      <c r="AA103" s="16">
        <f>MAX(0,(va!AB99-va!AA99))</f>
        <v>5</v>
      </c>
      <c r="AB103" s="16">
        <f>MAX(0,(va!AC99-va!AB99))</f>
        <v>0</v>
      </c>
      <c r="AC103" s="16">
        <f>MAX(0,(va!AD99-va!AC99))</f>
        <v>4</v>
      </c>
      <c r="AD103" s="16">
        <f>MAX(0,(va!AE99-va!AD99))</f>
        <v>5</v>
      </c>
      <c r="AE103" s="16">
        <f>MAX(0,(va!AF99-va!AE99))</f>
        <v>1</v>
      </c>
      <c r="AF103" s="16">
        <f>MAX(0,(va!AG99-va!AF99))</f>
        <v>3</v>
      </c>
      <c r="AG103" s="16">
        <f>MAX(0,(va!AH99-va!AG99))</f>
        <v>4</v>
      </c>
      <c r="AH103" s="16">
        <f>MAX(0,(va!AI99-va!AH99))</f>
        <v>6</v>
      </c>
      <c r="AI103" s="16">
        <f>MAX(0,(va!AJ99-va!AI99))</f>
        <v>0</v>
      </c>
      <c r="AJ103" s="16">
        <f>MAX(0,(va!AK99-va!AJ99))</f>
        <v>1</v>
      </c>
      <c r="AK103" s="16">
        <f>MAX(0,(va!AL99-va!AK99))</f>
        <v>5</v>
      </c>
      <c r="AL103" s="16">
        <f>MAX(0,(va!AM99-va!AL99))</f>
        <v>3</v>
      </c>
      <c r="AM103" s="16">
        <f>MAX(0,(va!AN99-va!AM99))</f>
        <v>7</v>
      </c>
      <c r="AN103" s="16">
        <f>MAX(0,(va!AO99-va!AN99))</f>
        <v>1</v>
      </c>
      <c r="AO103" s="16">
        <f>MAX(0,(va!AP99-va!AO99))</f>
        <v>7</v>
      </c>
      <c r="AP103" s="16">
        <f>MAX(0,(va!AQ99-va!AP99))</f>
        <v>8</v>
      </c>
      <c r="AQ103" s="16">
        <f>MAX(0,(va!AR99-va!AQ99))</f>
        <v>6</v>
      </c>
      <c r="AR103" s="16">
        <f>MAX(0,(va!AS99-va!AR99))</f>
        <v>6</v>
      </c>
      <c r="AS103" s="16">
        <f>MAX(0,(va!AT99-va!AS99))</f>
        <v>8</v>
      </c>
      <c r="AT103" s="16">
        <f>MAX(0,(va!AU99-va!AT99))</f>
        <v>5</v>
      </c>
      <c r="AU103" s="16">
        <f>MAX(0,(va!AV99-va!AU99))</f>
        <v>5</v>
      </c>
      <c r="AV103" s="16">
        <f>MAX(0,(va!AW99-va!AV99))</f>
        <v>8</v>
      </c>
      <c r="AW103" s="16">
        <f>MAX(0,(va!AX99-va!AW99))</f>
        <v>2</v>
      </c>
      <c r="AX103" s="16">
        <f>MAX(0,(va!AY99-va!AX99))</f>
        <v>4</v>
      </c>
      <c r="AY103" s="16">
        <f>MAX(0,(va!AZ99-va!AY99))</f>
        <v>15</v>
      </c>
      <c r="AZ103" s="16">
        <f>MAX(0,(va!BA99-va!AZ99))</f>
        <v>4</v>
      </c>
      <c r="BA103" s="16">
        <f>MAX(0,(va!BB99-va!BA99))</f>
        <v>13</v>
      </c>
      <c r="BB103" s="16">
        <f>MAX(0,(va!BC99-va!BB99))</f>
        <v>18</v>
      </c>
      <c r="BC103" s="16">
        <f>MAX(0,(va!BD99-va!BC99))</f>
        <v>6</v>
      </c>
      <c r="BD103" s="16">
        <f>MAX(0,(va!BE99-va!BD99))</f>
        <v>7</v>
      </c>
      <c r="BE103" s="16">
        <f>MAX(0,(va!BF99-va!BE99))</f>
        <v>4</v>
      </c>
      <c r="BF103" s="16">
        <f>MAX(0,(va!BG99-va!BF99))</f>
        <v>11</v>
      </c>
      <c r="BG103" s="16">
        <f>MAX(0,(va!BH99-va!BG99))</f>
        <v>4</v>
      </c>
      <c r="BH103" s="16">
        <f>MAX(0,(va!BI99-va!BH99))</f>
        <v>5</v>
      </c>
      <c r="BI103" s="16">
        <f>MAX(0,(va!BJ99-va!BI99))</f>
        <v>16</v>
      </c>
      <c r="BJ103" s="16">
        <f>MAX(0,(va!BK99-va!BJ99))</f>
        <v>5</v>
      </c>
      <c r="BK103" s="16">
        <f>MAX(0,(va!BL99-va!BK99))</f>
        <v>2</v>
      </c>
      <c r="BL103" s="16">
        <f>MAX(0,(va!BM99-va!BL99))</f>
        <v>9</v>
      </c>
      <c r="BM103" s="16">
        <f>MAX(0,(va!BN99-va!BM99))</f>
        <v>22</v>
      </c>
      <c r="BN103" s="16">
        <f>MAX(0,(va!BO99-va!BN99))</f>
        <v>16</v>
      </c>
      <c r="BO103" s="16">
        <f>MAX(0,(va!BP99-va!BO99))</f>
        <v>3</v>
      </c>
      <c r="BP103" s="16">
        <f>MAX(0,(va!BQ99-va!BP99))</f>
        <v>1</v>
      </c>
      <c r="BQ103" s="16">
        <f>MAX(0,(va!BR99-va!BQ99))</f>
        <v>6</v>
      </c>
      <c r="BR103" s="16">
        <f>MAX(0,(va!BS99-va!BR99))</f>
        <v>12</v>
      </c>
      <c r="BS103" s="16">
        <f>MAX(0,(va!BT99-va!BS99))</f>
        <v>0</v>
      </c>
      <c r="BT103" s="16">
        <f>MAX(0,(va!BU99-va!BT99))</f>
        <v>0</v>
      </c>
      <c r="BU103" s="16">
        <f>MAX(0,(va!BV99-va!BU99))</f>
        <v>0</v>
      </c>
      <c r="BV103" s="16">
        <f>MAX(0,(va!BW99-va!BV99))</f>
        <v>0</v>
      </c>
      <c r="BW103" s="16">
        <f>MAX(0,(va!BX99-va!BW99))</f>
        <v>0</v>
      </c>
      <c r="BX103" s="16">
        <f>MAX(0,(va!BY99-va!BX99))</f>
        <v>0</v>
      </c>
      <c r="BY103" s="16">
        <f>MAX(0,(va!BZ99-va!BY99))</f>
        <v>0</v>
      </c>
      <c r="BZ103" s="16">
        <f>MAX(0,(va!CA99-va!BZ99))</f>
        <v>0</v>
      </c>
      <c r="CA103" s="16">
        <f>MAX(0,(va!CB99-va!CA99))</f>
        <v>0</v>
      </c>
      <c r="CB103" s="16">
        <f>MAX(0,(va!CC99-va!CB99))</f>
        <v>0</v>
      </c>
      <c r="CC103" s="16">
        <f>MAX(0,(va!CD99-va!CC99))</f>
        <v>0</v>
      </c>
      <c r="CD103" s="16">
        <f>MAX(0,(va!CE99-va!CD99))</f>
        <v>0</v>
      </c>
      <c r="CE103" s="16">
        <f>MAX(0,(va!CF99-va!CE99))</f>
        <v>0</v>
      </c>
      <c r="CF103" s="16">
        <f>MAX(0,(va!CG99-va!CF99))</f>
        <v>0</v>
      </c>
      <c r="CG103" s="16">
        <f>MAX(0,(va!CH99-va!CG99))</f>
        <v>0</v>
      </c>
      <c r="CH103" s="16">
        <f>MAX(0,(va!CI99-va!CH99))</f>
        <v>0</v>
      </c>
      <c r="CI103" s="16">
        <f>MAX(0,(va!CJ99-va!CI99))</f>
        <v>0</v>
      </c>
      <c r="CJ103" s="16">
        <f>MAX(0,(va!CK99-va!CJ99))</f>
        <v>0</v>
      </c>
      <c r="CK103" s="16">
        <f>MAX(0,(va!CL99-va!CK99))</f>
        <v>0</v>
      </c>
      <c r="CL103" s="16">
        <f>MAX(0,(va!CM99-va!CL99))</f>
        <v>0</v>
      </c>
      <c r="CM103" s="16">
        <f>MAX(0,(va!CN99-va!CM99))</f>
        <v>0</v>
      </c>
      <c r="CN103" s="16">
        <f>MAX(0,(va!CO99-va!CN99))</f>
        <v>0</v>
      </c>
      <c r="CO103" s="16">
        <f>MAX(0,(va!CP99-va!CO99))</f>
        <v>0</v>
      </c>
      <c r="CP103" s="16">
        <f>MAX(0,(va!CQ99-va!CP99))</f>
        <v>0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0</v>
      </c>
    </row>
    <row r="104" spans="1:101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1</v>
      </c>
      <c r="Y104" s="16">
        <f>MAX(0,(va!Z100-va!Y100))</f>
        <v>2</v>
      </c>
      <c r="Z104" s="16">
        <f>MAX(0,(va!AA100-va!Z100))</f>
        <v>2</v>
      </c>
      <c r="AA104" s="16">
        <f>MAX(0,(va!AB100-va!AA100))</f>
        <v>0</v>
      </c>
      <c r="AB104" s="16">
        <f>MAX(0,(va!AC100-va!AB100))</f>
        <v>2</v>
      </c>
      <c r="AC104" s="16">
        <f>MAX(0,(va!AD100-va!AC100))</f>
        <v>0</v>
      </c>
      <c r="AD104" s="16">
        <f>MAX(0,(va!AE100-va!AD100))</f>
        <v>1</v>
      </c>
      <c r="AE104" s="16">
        <f>MAX(0,(va!AF100-va!AE100))</f>
        <v>3</v>
      </c>
      <c r="AF104" s="16">
        <f>MAX(0,(va!AG100-va!AF100))</f>
        <v>3</v>
      </c>
      <c r="AG104" s="16">
        <f>MAX(0,(va!AH100-va!AG100))</f>
        <v>1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1</v>
      </c>
      <c r="AM104" s="16">
        <f>MAX(0,(va!AN100-va!AM100))</f>
        <v>3</v>
      </c>
      <c r="AN104" s="16">
        <f>MAX(0,(va!AO100-va!AN100))</f>
        <v>2</v>
      </c>
      <c r="AO104" s="16">
        <f>MAX(0,(va!AP100-va!AO100))</f>
        <v>5</v>
      </c>
      <c r="AP104" s="16">
        <f>MAX(0,(va!AQ100-va!AP100))</f>
        <v>0</v>
      </c>
      <c r="AQ104" s="16">
        <f>MAX(0,(va!AR100-va!AQ100))</f>
        <v>2</v>
      </c>
      <c r="AR104" s="16">
        <f>MAX(0,(va!AS100-va!AR100))</f>
        <v>1</v>
      </c>
      <c r="AS104" s="16">
        <f>MAX(0,(va!AT100-va!AS100))</f>
        <v>2</v>
      </c>
      <c r="AT104" s="16">
        <f>MAX(0,(va!AU100-va!AT100))</f>
        <v>1</v>
      </c>
      <c r="AU104" s="16">
        <f>MAX(0,(va!AV100-va!AU100))</f>
        <v>1</v>
      </c>
      <c r="AV104" s="16">
        <f>MAX(0,(va!AW100-va!AV100))</f>
        <v>1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1</v>
      </c>
      <c r="BB104" s="16">
        <f>MAX(0,(va!BC100-va!BB100))</f>
        <v>2</v>
      </c>
      <c r="BC104" s="16">
        <f>MAX(0,(va!BD100-va!BC100))</f>
        <v>1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2</v>
      </c>
      <c r="BH104" s="16">
        <f>MAX(0,(va!BI100-va!BH100))</f>
        <v>1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1</v>
      </c>
      <c r="BL104" s="16">
        <f>MAX(0,(va!BM100-va!BL100))</f>
        <v>1</v>
      </c>
      <c r="BM104" s="16">
        <f>MAX(0,(va!BN100-va!BM100))</f>
        <v>2</v>
      </c>
      <c r="BN104" s="16">
        <f>MAX(0,(va!BO100-va!BN100))</f>
        <v>4</v>
      </c>
      <c r="BO104" s="16">
        <f>MAX(0,(va!BP100-va!BO100))</f>
        <v>2</v>
      </c>
      <c r="BP104" s="16">
        <f>MAX(0,(va!BQ100-va!BP100))</f>
        <v>1</v>
      </c>
      <c r="BQ104" s="16">
        <f>MAX(0,(va!BR100-va!BQ100))</f>
        <v>2</v>
      </c>
      <c r="BR104" s="16">
        <f>MAX(0,(va!BS100-va!BR100))</f>
        <v>6</v>
      </c>
      <c r="BS104" s="16">
        <f>MAX(0,(va!BT100-va!BS100))</f>
        <v>0</v>
      </c>
      <c r="BT104" s="16">
        <f>MAX(0,(va!BU100-va!BT100))</f>
        <v>0</v>
      </c>
      <c r="BU104" s="16">
        <f>MAX(0,(va!BV100-va!BU100))</f>
        <v>0</v>
      </c>
      <c r="BV104" s="16">
        <f>MAX(0,(va!BW100-va!BV100))</f>
        <v>0</v>
      </c>
      <c r="BW104" s="16">
        <f>MAX(0,(va!BX100-va!BW100))</f>
        <v>0</v>
      </c>
      <c r="BX104" s="16">
        <f>MAX(0,(va!BY100-va!BX100))</f>
        <v>0</v>
      </c>
      <c r="BY104" s="16">
        <f>MAX(0,(va!BZ100-va!BY100))</f>
        <v>0</v>
      </c>
      <c r="BZ104" s="16">
        <f>MAX(0,(va!CA100-va!BZ100))</f>
        <v>0</v>
      </c>
      <c r="CA104" s="16">
        <f>MAX(0,(va!CB100-va!CA100))</f>
        <v>0</v>
      </c>
      <c r="CB104" s="16">
        <f>MAX(0,(va!CC100-va!CB100))</f>
        <v>0</v>
      </c>
      <c r="CC104" s="16">
        <f>MAX(0,(va!CD100-va!CC100))</f>
        <v>0</v>
      </c>
      <c r="CD104" s="16">
        <f>MAX(0,(va!CE100-va!CD100))</f>
        <v>0</v>
      </c>
      <c r="CE104" s="16">
        <f>MAX(0,(va!CF100-va!CE100))</f>
        <v>0</v>
      </c>
      <c r="CF104" s="16">
        <f>MAX(0,(va!CG100-va!CF100))</f>
        <v>0</v>
      </c>
      <c r="CG104" s="16">
        <f>MAX(0,(va!CH100-va!CG100))</f>
        <v>0</v>
      </c>
      <c r="CH104" s="16">
        <f>MAX(0,(va!CI100-va!CH100))</f>
        <v>0</v>
      </c>
      <c r="CI104" s="16">
        <f>MAX(0,(va!CJ100-va!CI100))</f>
        <v>0</v>
      </c>
      <c r="CJ104" s="16">
        <f>MAX(0,(va!CK100-va!CJ100))</f>
        <v>0</v>
      </c>
      <c r="CK104" s="16">
        <f>MAX(0,(va!CL100-va!CK100))</f>
        <v>0</v>
      </c>
      <c r="CL104" s="16">
        <f>MAX(0,(va!CM100-va!CL100))</f>
        <v>0</v>
      </c>
      <c r="CM104" s="16">
        <f>MAX(0,(va!CN100-va!CM100))</f>
        <v>0</v>
      </c>
      <c r="CN104" s="16">
        <f>MAX(0,(va!CO100-va!CN100))</f>
        <v>0</v>
      </c>
      <c r="CO104" s="16">
        <f>MAX(0,(va!CP100-va!CO100))</f>
        <v>0</v>
      </c>
      <c r="CP104" s="16">
        <f>MAX(0,(va!CQ100-va!CP100))</f>
        <v>0</v>
      </c>
      <c r="CQ104" s="16">
        <f>MAX(0,(va!CR100-va!CQ100))</f>
        <v>0</v>
      </c>
      <c r="CR104" s="16">
        <f>MAX(0,(va!CS100-va!CR100))</f>
        <v>0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0</v>
      </c>
      <c r="CV104" s="16">
        <f>MAX(0,(va!CW100-va!CV100))</f>
        <v>0</v>
      </c>
      <c r="CW104" s="16">
        <f>MAX(0,(va!CX100-va!CW100))</f>
        <v>0</v>
      </c>
    </row>
    <row r="105" spans="1:101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1</v>
      </c>
      <c r="W105" s="16">
        <f>MAX(0,(va!X101-va!W101))</f>
        <v>0</v>
      </c>
      <c r="X105" s="16">
        <f>MAX(0,(va!Y101-va!X101))</f>
        <v>2</v>
      </c>
      <c r="Y105" s="16">
        <f>MAX(0,(va!Z101-va!Y101))</f>
        <v>1</v>
      </c>
      <c r="Z105" s="16">
        <f>MAX(0,(va!AA101-va!Z101))</f>
        <v>1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1</v>
      </c>
      <c r="AF105" s="16">
        <f>MAX(0,(va!AG101-va!AF101))</f>
        <v>1</v>
      </c>
      <c r="AG105" s="16">
        <f>MAX(0,(va!AH101-va!AG101))</f>
        <v>1</v>
      </c>
      <c r="AH105" s="16">
        <f>MAX(0,(va!AI101-va!AH101))</f>
        <v>2</v>
      </c>
      <c r="AI105" s="16">
        <f>MAX(0,(va!AJ101-va!AI101))</f>
        <v>2</v>
      </c>
      <c r="AJ105" s="16">
        <f>MAX(0,(va!AK101-va!AJ101))</f>
        <v>2</v>
      </c>
      <c r="AK105" s="16">
        <f>MAX(0,(va!AL101-va!AK101))</f>
        <v>1</v>
      </c>
      <c r="AL105" s="16">
        <f>MAX(0,(va!AM101-va!AL101))</f>
        <v>2</v>
      </c>
      <c r="AM105" s="16">
        <f>MAX(0,(va!AN101-va!AM101))</f>
        <v>0</v>
      </c>
      <c r="AN105" s="16">
        <f>MAX(0,(va!AO101-va!AN101))</f>
        <v>2</v>
      </c>
      <c r="AO105" s="16">
        <f>MAX(0,(va!AP101-va!AO101))</f>
        <v>2</v>
      </c>
      <c r="AP105" s="16">
        <f>MAX(0,(va!AQ101-va!AP101))</f>
        <v>0</v>
      </c>
      <c r="AQ105" s="16">
        <f>MAX(0,(va!AR101-va!AQ101))</f>
        <v>2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3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1</v>
      </c>
      <c r="BD105" s="16">
        <f>MAX(0,(va!BE101-va!BD101))</f>
        <v>2</v>
      </c>
      <c r="BE105" s="16">
        <f>MAX(0,(va!BF101-va!BE101))</f>
        <v>1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1</v>
      </c>
      <c r="BJ105" s="16">
        <f>MAX(0,(va!BK101-va!BJ101))</f>
        <v>1</v>
      </c>
      <c r="BK105" s="16">
        <f>MAX(0,(va!BL101-va!BK101))</f>
        <v>2</v>
      </c>
      <c r="BL105" s="16">
        <f>MAX(0,(va!BM101-va!BL101))</f>
        <v>2</v>
      </c>
      <c r="BM105" s="16">
        <f>MAX(0,(va!BN101-va!BM101))</f>
        <v>2</v>
      </c>
      <c r="BN105" s="16">
        <f>MAX(0,(va!BO101-va!BN101))</f>
        <v>4</v>
      </c>
      <c r="BO105" s="16">
        <f>MAX(0,(va!BP101-va!BO101))</f>
        <v>0</v>
      </c>
      <c r="BP105" s="16">
        <f>MAX(0,(va!BQ101-va!BP101))</f>
        <v>2</v>
      </c>
      <c r="BQ105" s="16">
        <f>MAX(0,(va!BR101-va!BQ101))</f>
        <v>0</v>
      </c>
      <c r="BR105" s="16">
        <f>MAX(0,(va!BS101-va!BR101))</f>
        <v>3</v>
      </c>
      <c r="BS105" s="16">
        <f>MAX(0,(va!BT101-va!BS101))</f>
        <v>0</v>
      </c>
      <c r="BT105" s="16">
        <f>MAX(0,(va!BU101-va!BT101))</f>
        <v>0</v>
      </c>
      <c r="BU105" s="16">
        <f>MAX(0,(va!BV101-va!BU101))</f>
        <v>0</v>
      </c>
      <c r="BV105" s="16">
        <f>MAX(0,(va!BW101-va!BV101))</f>
        <v>0</v>
      </c>
      <c r="BW105" s="16">
        <f>MAX(0,(va!BX101-va!BW101))</f>
        <v>0</v>
      </c>
      <c r="BX105" s="16">
        <f>MAX(0,(va!BY101-va!BX101))</f>
        <v>0</v>
      </c>
      <c r="BY105" s="16">
        <f>MAX(0,(va!BZ101-va!BY101))</f>
        <v>0</v>
      </c>
      <c r="BZ105" s="16">
        <f>MAX(0,(va!CA101-va!BZ101))</f>
        <v>0</v>
      </c>
      <c r="CA105" s="16">
        <f>MAX(0,(va!CB101-va!CA101))</f>
        <v>0</v>
      </c>
      <c r="CB105" s="16">
        <f>MAX(0,(va!CC101-va!CB101))</f>
        <v>0</v>
      </c>
      <c r="CC105" s="16">
        <f>MAX(0,(va!CD101-va!CC101))</f>
        <v>0</v>
      </c>
      <c r="CD105" s="16">
        <f>MAX(0,(va!CE101-va!CD101))</f>
        <v>0</v>
      </c>
      <c r="CE105" s="16">
        <f>MAX(0,(va!CF101-va!CE101))</f>
        <v>0</v>
      </c>
      <c r="CF105" s="16">
        <f>MAX(0,(va!CG101-va!CF101))</f>
        <v>0</v>
      </c>
      <c r="CG105" s="16">
        <f>MAX(0,(va!CH101-va!CG101))</f>
        <v>0</v>
      </c>
      <c r="CH105" s="16">
        <f>MAX(0,(va!CI101-va!CH101))</f>
        <v>0</v>
      </c>
      <c r="CI105" s="16">
        <f>MAX(0,(va!CJ101-va!CI101))</f>
        <v>0</v>
      </c>
      <c r="CJ105" s="16">
        <f>MAX(0,(va!CK101-va!CJ101))</f>
        <v>0</v>
      </c>
      <c r="CK105" s="16">
        <f>MAX(0,(va!CL101-va!CK101))</f>
        <v>0</v>
      </c>
      <c r="CL105" s="16">
        <f>MAX(0,(va!CM101-va!CL101))</f>
        <v>0</v>
      </c>
      <c r="CM105" s="16">
        <f>MAX(0,(va!CN101-va!CM101))</f>
        <v>0</v>
      </c>
      <c r="CN105" s="16">
        <f>MAX(0,(va!CO101-va!CN101))</f>
        <v>0</v>
      </c>
      <c r="CO105" s="16">
        <f>MAX(0,(va!CP101-va!CO101))</f>
        <v>0</v>
      </c>
      <c r="CP105" s="16">
        <f>MAX(0,(va!CQ101-va!CP101))</f>
        <v>0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0</v>
      </c>
      <c r="CT105" s="16">
        <f>MAX(0,(va!CU101-va!CT101))</f>
        <v>0</v>
      </c>
      <c r="CU105" s="16">
        <f>MAX(0,(va!CV101-va!CU101))</f>
        <v>0</v>
      </c>
      <c r="CV105" s="16">
        <f>MAX(0,(va!CW101-va!CV101))</f>
        <v>0</v>
      </c>
      <c r="CW105" s="16">
        <f>MAX(0,(va!CX101-va!CW101))</f>
        <v>0</v>
      </c>
    </row>
    <row r="106" spans="1:101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3</v>
      </c>
      <c r="W106" s="16">
        <f>MAX(0,(va!X102-va!W102))</f>
        <v>1</v>
      </c>
      <c r="X106" s="16">
        <f>MAX(0,(va!Y102-va!X102))</f>
        <v>5</v>
      </c>
      <c r="Y106" s="16">
        <f>MAX(0,(va!Z102-va!Y102))</f>
        <v>4</v>
      </c>
      <c r="Z106" s="16">
        <f>MAX(0,(va!AA102-va!Z102))</f>
        <v>2</v>
      </c>
      <c r="AA106" s="16">
        <f>MAX(0,(va!AB102-va!AA102))</f>
        <v>7</v>
      </c>
      <c r="AB106" s="16">
        <f>MAX(0,(va!AC102-va!AB102))</f>
        <v>3</v>
      </c>
      <c r="AC106" s="16">
        <f>MAX(0,(va!AD102-va!AC102))</f>
        <v>2</v>
      </c>
      <c r="AD106" s="16">
        <f>MAX(0,(va!AE102-va!AD102))</f>
        <v>3</v>
      </c>
      <c r="AE106" s="16">
        <f>MAX(0,(va!AF102-va!AE102))</f>
        <v>2</v>
      </c>
      <c r="AF106" s="16">
        <f>MAX(0,(va!AG102-va!AF102))</f>
        <v>4</v>
      </c>
      <c r="AG106" s="16">
        <f>MAX(0,(va!AH102-va!AG102))</f>
        <v>11</v>
      </c>
      <c r="AH106" s="16">
        <f>MAX(0,(va!AI102-va!AH102))</f>
        <v>3</v>
      </c>
      <c r="AI106" s="16">
        <f>MAX(0,(va!AJ102-va!AI102))</f>
        <v>4</v>
      </c>
      <c r="AJ106" s="16">
        <f>MAX(0,(va!AK102-va!AJ102))</f>
        <v>6</v>
      </c>
      <c r="AK106" s="16">
        <f>MAX(0,(va!AL102-va!AK102))</f>
        <v>12</v>
      </c>
      <c r="AL106" s="16">
        <f>MAX(0,(va!AM102-va!AL102))</f>
        <v>7</v>
      </c>
      <c r="AM106" s="16">
        <f>MAX(0,(va!AN102-va!AM102))</f>
        <v>5</v>
      </c>
      <c r="AN106" s="16">
        <f>MAX(0,(va!AO102-va!AN102))</f>
        <v>12</v>
      </c>
      <c r="AO106" s="16">
        <f>MAX(0,(va!AP102-va!AO102))</f>
        <v>12</v>
      </c>
      <c r="AP106" s="16">
        <f>MAX(0,(va!AQ102-va!AP102))</f>
        <v>19</v>
      </c>
      <c r="AQ106" s="16">
        <f>MAX(0,(va!AR102-va!AQ102))</f>
        <v>12</v>
      </c>
      <c r="AR106" s="16">
        <f>MAX(0,(va!AS102-va!AR102))</f>
        <v>9</v>
      </c>
      <c r="AS106" s="16">
        <f>MAX(0,(va!AT102-va!AS102))</f>
        <v>11</v>
      </c>
      <c r="AT106" s="16">
        <f>MAX(0,(va!AU102-va!AT102))</f>
        <v>17</v>
      </c>
      <c r="AU106" s="16">
        <f>MAX(0,(va!AV102-va!AU102))</f>
        <v>7</v>
      </c>
      <c r="AV106" s="16">
        <f>MAX(0,(va!AW102-va!AV102))</f>
        <v>3</v>
      </c>
      <c r="AW106" s="16">
        <f>MAX(0,(va!AX102-va!AW102))</f>
        <v>6</v>
      </c>
      <c r="AX106" s="16">
        <f>MAX(0,(va!AY102-va!AX102))</f>
        <v>9</v>
      </c>
      <c r="AY106" s="16">
        <f>MAX(0,(va!AZ102-va!AY102))</f>
        <v>9</v>
      </c>
      <c r="AZ106" s="16">
        <f>MAX(0,(va!BA102-va!AZ102))</f>
        <v>4</v>
      </c>
      <c r="BA106" s="16">
        <f>MAX(0,(va!BB102-va!BA102))</f>
        <v>9</v>
      </c>
      <c r="BB106" s="16">
        <f>MAX(0,(va!BC102-va!BB102))</f>
        <v>12</v>
      </c>
      <c r="BC106" s="16">
        <f>MAX(0,(va!BD102-va!BC102))</f>
        <v>9</v>
      </c>
      <c r="BD106" s="16">
        <f>MAX(0,(va!BE102-va!BD102))</f>
        <v>13</v>
      </c>
      <c r="BE106" s="16">
        <f>MAX(0,(va!BF102-va!BE102))</f>
        <v>8</v>
      </c>
      <c r="BF106" s="16">
        <f>MAX(0,(va!BG102-va!BF102))</f>
        <v>7</v>
      </c>
      <c r="BG106" s="16">
        <f>MAX(0,(va!BH102-va!BG102))</f>
        <v>20</v>
      </c>
      <c r="BH106" s="16">
        <f>MAX(0,(va!BI102-va!BH102))</f>
        <v>12</v>
      </c>
      <c r="BI106" s="16">
        <f>MAX(0,(va!BJ102-va!BI102))</f>
        <v>15</v>
      </c>
      <c r="BJ106" s="16">
        <f>MAX(0,(va!BK102-va!BJ102))</f>
        <v>7</v>
      </c>
      <c r="BK106" s="16">
        <f>MAX(0,(va!BL102-va!BK102))</f>
        <v>13</v>
      </c>
      <c r="BL106" s="16">
        <f>MAX(0,(va!BM102-va!BL102))</f>
        <v>15</v>
      </c>
      <c r="BM106" s="16">
        <f>MAX(0,(va!BN102-va!BM102))</f>
        <v>21</v>
      </c>
      <c r="BN106" s="16">
        <f>MAX(0,(va!BO102-va!BN102))</f>
        <v>41</v>
      </c>
      <c r="BO106" s="16">
        <f>MAX(0,(va!BP102-va!BO102))</f>
        <v>11</v>
      </c>
      <c r="BP106" s="16">
        <f>MAX(0,(va!BQ102-va!BP102))</f>
        <v>13</v>
      </c>
      <c r="BQ106" s="16">
        <f>MAX(0,(va!BR102-va!BQ102))</f>
        <v>13</v>
      </c>
      <c r="BR106" s="16">
        <f>MAX(0,(va!BS102-va!BR102))</f>
        <v>24</v>
      </c>
      <c r="BS106" s="16">
        <f>MAX(0,(va!BT102-va!BS102))</f>
        <v>0</v>
      </c>
      <c r="BT106" s="16">
        <f>MAX(0,(va!BU102-va!BT102))</f>
        <v>0</v>
      </c>
      <c r="BU106" s="16">
        <f>MAX(0,(va!BV102-va!BU102))</f>
        <v>0</v>
      </c>
      <c r="BV106" s="16">
        <f>MAX(0,(va!BW102-va!BV102))</f>
        <v>0</v>
      </c>
      <c r="BW106" s="16">
        <f>MAX(0,(va!BX102-va!BW102))</f>
        <v>0</v>
      </c>
      <c r="BX106" s="16">
        <f>MAX(0,(va!BY102-va!BX102))</f>
        <v>0</v>
      </c>
      <c r="BY106" s="16">
        <f>MAX(0,(va!BZ102-va!BY102))</f>
        <v>0</v>
      </c>
      <c r="BZ106" s="16">
        <f>MAX(0,(va!CA102-va!BZ102))</f>
        <v>0</v>
      </c>
      <c r="CA106" s="16">
        <f>MAX(0,(va!CB102-va!CA102))</f>
        <v>0</v>
      </c>
      <c r="CB106" s="16">
        <f>MAX(0,(va!CC102-va!CB102))</f>
        <v>0</v>
      </c>
      <c r="CC106" s="16">
        <f>MAX(0,(va!CD102-va!CC102))</f>
        <v>0</v>
      </c>
      <c r="CD106" s="16">
        <f>MAX(0,(va!CE102-va!CD102))</f>
        <v>0</v>
      </c>
      <c r="CE106" s="16">
        <f>MAX(0,(va!CF102-va!CE102))</f>
        <v>0</v>
      </c>
      <c r="CF106" s="16">
        <f>MAX(0,(va!CG102-va!CF102))</f>
        <v>0</v>
      </c>
      <c r="CG106" s="16">
        <f>MAX(0,(va!CH102-va!CG102))</f>
        <v>0</v>
      </c>
      <c r="CH106" s="16">
        <f>MAX(0,(va!CI102-va!CH102))</f>
        <v>0</v>
      </c>
      <c r="CI106" s="16">
        <f>MAX(0,(va!CJ102-va!CI102))</f>
        <v>0</v>
      </c>
      <c r="CJ106" s="16">
        <f>MAX(0,(va!CK102-va!CJ102))</f>
        <v>0</v>
      </c>
      <c r="CK106" s="16">
        <f>MAX(0,(va!CL102-va!CK102))</f>
        <v>0</v>
      </c>
      <c r="CL106" s="16">
        <f>MAX(0,(va!CM102-va!CL102))</f>
        <v>0</v>
      </c>
      <c r="CM106" s="16">
        <f>MAX(0,(va!CN102-va!CM102))</f>
        <v>0</v>
      </c>
      <c r="CN106" s="16">
        <f>MAX(0,(va!CO102-va!CN102))</f>
        <v>0</v>
      </c>
      <c r="CO106" s="16">
        <f>MAX(0,(va!CP102-va!CO102))</f>
        <v>0</v>
      </c>
      <c r="CP106" s="16">
        <f>MAX(0,(va!CQ102-va!CP102))</f>
        <v>0</v>
      </c>
      <c r="CQ106" s="16">
        <f>MAX(0,(va!CR102-va!CQ102))</f>
        <v>0</v>
      </c>
      <c r="CR106" s="16">
        <f>MAX(0,(va!CS102-va!CR102))</f>
        <v>0</v>
      </c>
      <c r="CS106" s="16">
        <f>MAX(0,(va!CT102-va!CS102))</f>
        <v>0</v>
      </c>
      <c r="CT106" s="16">
        <f>MAX(0,(va!CU102-va!CT102))</f>
        <v>0</v>
      </c>
      <c r="CU106" s="16">
        <f>MAX(0,(va!CV102-va!CU102))</f>
        <v>0</v>
      </c>
      <c r="CV106" s="16">
        <f>MAX(0,(va!CW102-va!CV102))</f>
        <v>0</v>
      </c>
      <c r="CW106" s="16">
        <f>MAX(0,(va!CX102-va!CW102))</f>
        <v>0</v>
      </c>
    </row>
    <row r="107" spans="1:101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5</v>
      </c>
      <c r="W107" s="16">
        <f>MAX(0,(va!X103-va!W103))</f>
        <v>15</v>
      </c>
      <c r="X107" s="16">
        <f>MAX(0,(va!Y103-va!X103))</f>
        <v>8</v>
      </c>
      <c r="Y107" s="16">
        <f>MAX(0,(va!Z103-va!Y103))</f>
        <v>13</v>
      </c>
      <c r="Z107" s="16">
        <f>MAX(0,(va!AA103-va!Z103))</f>
        <v>12</v>
      </c>
      <c r="AA107" s="16">
        <f>MAX(0,(va!AB103-va!AA103))</f>
        <v>8</v>
      </c>
      <c r="AB107" s="16">
        <f>MAX(0,(va!AC103-va!AB103))</f>
        <v>15</v>
      </c>
      <c r="AC107" s="16">
        <f>MAX(0,(va!AD103-va!AC103))</f>
        <v>9</v>
      </c>
      <c r="AD107" s="16">
        <f>MAX(0,(va!AE103-va!AD103))</f>
        <v>9</v>
      </c>
      <c r="AE107" s="16">
        <f>MAX(0,(va!AF103-va!AE103))</f>
        <v>3</v>
      </c>
      <c r="AF107" s="16">
        <f>MAX(0,(va!AG103-va!AF103))</f>
        <v>6</v>
      </c>
      <c r="AG107" s="16">
        <f>MAX(0,(va!AH103-va!AG103))</f>
        <v>10</v>
      </c>
      <c r="AH107" s="16">
        <f>MAX(0,(va!AI103-va!AH103))</f>
        <v>13</v>
      </c>
      <c r="AI107" s="16">
        <f>MAX(0,(va!AJ103-va!AI103))</f>
        <v>5</v>
      </c>
      <c r="AJ107" s="16">
        <f>MAX(0,(va!AK103-va!AJ103))</f>
        <v>15</v>
      </c>
      <c r="AK107" s="16">
        <f>MAX(0,(va!AL103-va!AK103))</f>
        <v>5</v>
      </c>
      <c r="AL107" s="16">
        <f>MAX(0,(va!AM103-va!AL103))</f>
        <v>3</v>
      </c>
      <c r="AM107" s="16">
        <f>MAX(0,(va!AN103-va!AM103))</f>
        <v>4</v>
      </c>
      <c r="AN107" s="16">
        <f>MAX(0,(va!AO103-va!AN103))</f>
        <v>15</v>
      </c>
      <c r="AO107" s="16">
        <f>MAX(0,(va!AP103-va!AO103))</f>
        <v>11</v>
      </c>
      <c r="AP107" s="16">
        <f>MAX(0,(va!AQ103-va!AP103))</f>
        <v>11</v>
      </c>
      <c r="AQ107" s="16">
        <f>MAX(0,(va!AR103-va!AQ103))</f>
        <v>9</v>
      </c>
      <c r="AR107" s="16">
        <f>MAX(0,(va!AS103-va!AR103))</f>
        <v>17</v>
      </c>
      <c r="AS107" s="16">
        <f>MAX(0,(va!AT103-va!AS103))</f>
        <v>20</v>
      </c>
      <c r="AT107" s="16">
        <f>MAX(0,(va!AU103-va!AT103))</f>
        <v>13</v>
      </c>
      <c r="AU107" s="16">
        <f>MAX(0,(va!AV103-va!AU103))</f>
        <v>13</v>
      </c>
      <c r="AV107" s="16">
        <f>MAX(0,(va!AW103-va!AV103))</f>
        <v>10</v>
      </c>
      <c r="AW107" s="16">
        <f>MAX(0,(va!AX103-va!AW103))</f>
        <v>10</v>
      </c>
      <c r="AX107" s="16">
        <f>MAX(0,(va!AY103-va!AX103))</f>
        <v>20</v>
      </c>
      <c r="AY107" s="16">
        <f>MAX(0,(va!AZ103-va!AY103))</f>
        <v>10</v>
      </c>
      <c r="AZ107" s="16">
        <f>MAX(0,(va!BA103-va!AZ103))</f>
        <v>12</v>
      </c>
      <c r="BA107" s="16">
        <f>MAX(0,(va!BB103-va!BA103))</f>
        <v>17</v>
      </c>
      <c r="BB107" s="16">
        <f>MAX(0,(va!BC103-va!BB103))</f>
        <v>13</v>
      </c>
      <c r="BC107" s="16">
        <f>MAX(0,(va!BD103-va!BC103))</f>
        <v>16</v>
      </c>
      <c r="BD107" s="16">
        <f>MAX(0,(va!BE103-va!BD103))</f>
        <v>16</v>
      </c>
      <c r="BE107" s="16">
        <f>MAX(0,(va!BF103-va!BE103))</f>
        <v>9</v>
      </c>
      <c r="BF107" s="16">
        <f>MAX(0,(va!BG103-va!BF103))</f>
        <v>17</v>
      </c>
      <c r="BG107" s="16">
        <f>MAX(0,(va!BH103-va!BG103))</f>
        <v>17</v>
      </c>
      <c r="BH107" s="16">
        <f>MAX(0,(va!BI103-va!BH103))</f>
        <v>13</v>
      </c>
      <c r="BI107" s="16">
        <f>MAX(0,(va!BJ103-va!BI103))</f>
        <v>26</v>
      </c>
      <c r="BJ107" s="16">
        <f>MAX(0,(va!BK103-va!BJ103))</f>
        <v>12</v>
      </c>
      <c r="BK107" s="16">
        <f>MAX(0,(va!BL103-va!BK103))</f>
        <v>17</v>
      </c>
      <c r="BL107" s="16">
        <f>MAX(0,(va!BM103-va!BL103))</f>
        <v>12</v>
      </c>
      <c r="BM107" s="16">
        <f>MAX(0,(va!BN103-va!BM103))</f>
        <v>18</v>
      </c>
      <c r="BN107" s="16">
        <f>MAX(0,(va!BO103-va!BN103))</f>
        <v>43</v>
      </c>
      <c r="BO107" s="16">
        <f>MAX(0,(va!BP103-va!BO103))</f>
        <v>15</v>
      </c>
      <c r="BP107" s="16">
        <f>MAX(0,(va!BQ103-va!BP103))</f>
        <v>15</v>
      </c>
      <c r="BQ107" s="16">
        <f>MAX(0,(va!BR103-va!BQ103))</f>
        <v>9</v>
      </c>
      <c r="BR107" s="16">
        <f>MAX(0,(va!BS103-va!BR103))</f>
        <v>21</v>
      </c>
      <c r="BS107" s="16">
        <f>MAX(0,(va!BT103-va!BS103))</f>
        <v>0</v>
      </c>
      <c r="BT107" s="16">
        <f>MAX(0,(va!BU103-va!BT103))</f>
        <v>0</v>
      </c>
      <c r="BU107" s="16">
        <f>MAX(0,(va!BV103-va!BU103))</f>
        <v>0</v>
      </c>
      <c r="BV107" s="16">
        <f>MAX(0,(va!BW103-va!BV103))</f>
        <v>0</v>
      </c>
      <c r="BW107" s="16">
        <f>MAX(0,(va!BX103-va!BW103))</f>
        <v>0</v>
      </c>
      <c r="BX107" s="16">
        <f>MAX(0,(va!BY103-va!BX103))</f>
        <v>0</v>
      </c>
      <c r="BY107" s="16">
        <f>MAX(0,(va!BZ103-va!BY103))</f>
        <v>0</v>
      </c>
      <c r="BZ107" s="16">
        <f>MAX(0,(va!CA103-va!BZ103))</f>
        <v>0</v>
      </c>
      <c r="CA107" s="16">
        <f>MAX(0,(va!CB103-va!CA103))</f>
        <v>0</v>
      </c>
      <c r="CB107" s="16">
        <f>MAX(0,(va!CC103-va!CB103))</f>
        <v>0</v>
      </c>
      <c r="CC107" s="16">
        <f>MAX(0,(va!CD103-va!CC103))</f>
        <v>0</v>
      </c>
      <c r="CD107" s="16">
        <f>MAX(0,(va!CE103-va!CD103))</f>
        <v>0</v>
      </c>
      <c r="CE107" s="16">
        <f>MAX(0,(va!CF103-va!CE103))</f>
        <v>0</v>
      </c>
      <c r="CF107" s="16">
        <f>MAX(0,(va!CG103-va!CF103))</f>
        <v>0</v>
      </c>
      <c r="CG107" s="16">
        <f>MAX(0,(va!CH103-va!CG103))</f>
        <v>0</v>
      </c>
      <c r="CH107" s="16">
        <f>MAX(0,(va!CI103-va!CH103))</f>
        <v>0</v>
      </c>
      <c r="CI107" s="16">
        <f>MAX(0,(va!CJ103-va!CI103))</f>
        <v>0</v>
      </c>
      <c r="CJ107" s="16">
        <f>MAX(0,(va!CK103-va!CJ103))</f>
        <v>0</v>
      </c>
      <c r="CK107" s="16">
        <f>MAX(0,(va!CL103-va!CK103))</f>
        <v>0</v>
      </c>
      <c r="CL107" s="16">
        <f>MAX(0,(va!CM103-va!CL103))</f>
        <v>0</v>
      </c>
      <c r="CM107" s="16">
        <f>MAX(0,(va!CN103-va!CM103))</f>
        <v>0</v>
      </c>
      <c r="CN107" s="16">
        <f>MAX(0,(va!CO103-va!CN103))</f>
        <v>0</v>
      </c>
      <c r="CO107" s="16">
        <f>MAX(0,(va!CP103-va!CO103))</f>
        <v>0</v>
      </c>
      <c r="CP107" s="16">
        <f>MAX(0,(va!CQ103-va!CP103))</f>
        <v>0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</row>
    <row r="108" spans="1:101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1</v>
      </c>
      <c r="W108" s="16">
        <f>MAX(0,(va!X104-va!W104))</f>
        <v>1</v>
      </c>
      <c r="X108" s="16">
        <f>MAX(0,(va!Y104-va!X104))</f>
        <v>1</v>
      </c>
      <c r="Y108" s="16">
        <f>MAX(0,(va!Z104-va!Y104))</f>
        <v>1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2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3</v>
      </c>
      <c r="AH108" s="16">
        <f>MAX(0,(va!AI104-va!AH104))</f>
        <v>1</v>
      </c>
      <c r="AI108" s="16">
        <f>MAX(0,(va!AJ104-va!AI104))</f>
        <v>2</v>
      </c>
      <c r="AJ108" s="16">
        <f>MAX(0,(va!AK104-va!AJ104))</f>
        <v>0</v>
      </c>
      <c r="AK108" s="16">
        <f>MAX(0,(va!AL104-va!AK104))</f>
        <v>1</v>
      </c>
      <c r="AL108" s="16">
        <f>MAX(0,(va!AM104-va!AL104))</f>
        <v>3</v>
      </c>
      <c r="AM108" s="16">
        <f>MAX(0,(va!AN104-va!AM104))</f>
        <v>1</v>
      </c>
      <c r="AN108" s="16">
        <f>MAX(0,(va!AO104-va!AN104))</f>
        <v>5</v>
      </c>
      <c r="AO108" s="16">
        <f>MAX(0,(va!AP104-va!AO104))</f>
        <v>1</v>
      </c>
      <c r="AP108" s="16">
        <f>MAX(0,(va!AQ104-va!AP104))</f>
        <v>3</v>
      </c>
      <c r="AQ108" s="16">
        <f>MAX(0,(va!AR104-va!AQ104))</f>
        <v>2</v>
      </c>
      <c r="AR108" s="16">
        <f>MAX(0,(va!AS104-va!AR104))</f>
        <v>6</v>
      </c>
      <c r="AS108" s="16">
        <f>MAX(0,(va!AT104-va!AS104))</f>
        <v>0</v>
      </c>
      <c r="AT108" s="16">
        <f>MAX(0,(va!AU104-va!AT104))</f>
        <v>3</v>
      </c>
      <c r="AU108" s="16">
        <f>MAX(0,(va!AV104-va!AU104))</f>
        <v>4</v>
      </c>
      <c r="AV108" s="16">
        <f>MAX(0,(va!AW104-va!AV104))</f>
        <v>3</v>
      </c>
      <c r="AW108" s="16">
        <f>MAX(0,(va!AX104-va!AW104))</f>
        <v>3</v>
      </c>
      <c r="AX108" s="16">
        <f>MAX(0,(va!AY104-va!AX104))</f>
        <v>3</v>
      </c>
      <c r="AY108" s="16">
        <f>MAX(0,(va!AZ104-va!AY104))</f>
        <v>0</v>
      </c>
      <c r="AZ108" s="16">
        <f>MAX(0,(va!BA104-va!AZ104))</f>
        <v>5</v>
      </c>
      <c r="BA108" s="16">
        <f>MAX(0,(va!BB104-va!BA104))</f>
        <v>6</v>
      </c>
      <c r="BB108" s="16">
        <f>MAX(0,(va!BC104-va!BB104))</f>
        <v>8</v>
      </c>
      <c r="BC108" s="16">
        <f>MAX(0,(va!BD104-va!BC104))</f>
        <v>2</v>
      </c>
      <c r="BD108" s="16">
        <f>MAX(0,(va!BE104-va!BD104))</f>
        <v>7</v>
      </c>
      <c r="BE108" s="16">
        <f>MAX(0,(va!BF104-va!BE104))</f>
        <v>4</v>
      </c>
      <c r="BF108" s="16">
        <f>MAX(0,(va!BG104-va!BF104))</f>
        <v>3</v>
      </c>
      <c r="BG108" s="16">
        <f>MAX(0,(va!BH104-va!BG104))</f>
        <v>5</v>
      </c>
      <c r="BH108" s="16">
        <f>MAX(0,(va!BI104-va!BH104))</f>
        <v>0</v>
      </c>
      <c r="BI108" s="16">
        <f>MAX(0,(va!BJ104-va!BI104))</f>
        <v>6</v>
      </c>
      <c r="BJ108" s="16">
        <f>MAX(0,(va!BK104-va!BJ104))</f>
        <v>2</v>
      </c>
      <c r="BK108" s="16">
        <f>MAX(0,(va!BL104-va!BK104))</f>
        <v>4</v>
      </c>
      <c r="BL108" s="16">
        <f>MAX(0,(va!BM104-va!BL104))</f>
        <v>5</v>
      </c>
      <c r="BM108" s="16">
        <f>MAX(0,(va!BN104-va!BM104))</f>
        <v>5</v>
      </c>
      <c r="BN108" s="16">
        <f>MAX(0,(va!BO104-va!BN104))</f>
        <v>13</v>
      </c>
      <c r="BO108" s="16">
        <f>MAX(0,(va!BP104-va!BO104))</f>
        <v>0</v>
      </c>
      <c r="BP108" s="16">
        <f>MAX(0,(va!BQ104-va!BP104))</f>
        <v>7</v>
      </c>
      <c r="BQ108" s="16">
        <f>MAX(0,(va!BR104-va!BQ104))</f>
        <v>5</v>
      </c>
      <c r="BR108" s="16">
        <f>MAX(0,(va!BS104-va!BR104))</f>
        <v>11</v>
      </c>
      <c r="BS108" s="16">
        <f>MAX(0,(va!BT104-va!BS104))</f>
        <v>0</v>
      </c>
      <c r="BT108" s="16">
        <f>MAX(0,(va!BU104-va!BT104))</f>
        <v>0</v>
      </c>
      <c r="BU108" s="16">
        <f>MAX(0,(va!BV104-va!BU104))</f>
        <v>0</v>
      </c>
      <c r="BV108" s="16">
        <f>MAX(0,(va!BW104-va!BV104))</f>
        <v>0</v>
      </c>
      <c r="BW108" s="16">
        <f>MAX(0,(va!BX104-va!BW104))</f>
        <v>0</v>
      </c>
      <c r="BX108" s="16">
        <f>MAX(0,(va!BY104-va!BX104))</f>
        <v>0</v>
      </c>
      <c r="BY108" s="16">
        <f>MAX(0,(va!BZ104-va!BY104))</f>
        <v>0</v>
      </c>
      <c r="BZ108" s="16">
        <f>MAX(0,(va!CA104-va!BZ104))</f>
        <v>0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0</v>
      </c>
      <c r="CD108" s="16">
        <f>MAX(0,(va!CE104-va!CD104))</f>
        <v>0</v>
      </c>
      <c r="CE108" s="16">
        <f>MAX(0,(va!CF104-va!CE104))</f>
        <v>0</v>
      </c>
      <c r="CF108" s="16">
        <f>MAX(0,(va!CG104-va!CF104))</f>
        <v>0</v>
      </c>
      <c r="CG108" s="16">
        <f>MAX(0,(va!CH104-va!CG104))</f>
        <v>0</v>
      </c>
      <c r="CH108" s="16">
        <f>MAX(0,(va!CI104-va!CH104))</f>
        <v>0</v>
      </c>
      <c r="CI108" s="16">
        <f>MAX(0,(va!CJ104-va!CI104))</f>
        <v>0</v>
      </c>
      <c r="CJ108" s="16">
        <f>MAX(0,(va!CK104-va!CJ104))</f>
        <v>0</v>
      </c>
      <c r="CK108" s="16">
        <f>MAX(0,(va!CL104-va!CK104))</f>
        <v>0</v>
      </c>
      <c r="CL108" s="16">
        <f>MAX(0,(va!CM104-va!CL104))</f>
        <v>0</v>
      </c>
      <c r="CM108" s="16">
        <f>MAX(0,(va!CN104-va!CM104))</f>
        <v>0</v>
      </c>
      <c r="CN108" s="16">
        <f>MAX(0,(va!CO104-va!CN104))</f>
        <v>0</v>
      </c>
      <c r="CO108" s="16">
        <f>MAX(0,(va!CP104-va!CO104))</f>
        <v>0</v>
      </c>
      <c r="CP108" s="16">
        <f>MAX(0,(va!CQ104-va!CP104))</f>
        <v>0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0</v>
      </c>
    </row>
    <row r="109" spans="1:101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2</v>
      </c>
      <c r="W109" s="16">
        <f>MAX(0,(va!X105-va!W105))</f>
        <v>1</v>
      </c>
      <c r="X109" s="16">
        <f>MAX(0,(va!Y105-va!X105))</f>
        <v>4</v>
      </c>
      <c r="Y109" s="16">
        <f>MAX(0,(va!Z105-va!Y105))</f>
        <v>1</v>
      </c>
      <c r="Z109" s="16">
        <f>MAX(0,(va!AA105-va!Z105))</f>
        <v>4</v>
      </c>
      <c r="AA109" s="16">
        <f>MAX(0,(va!AB105-va!AA105))</f>
        <v>3</v>
      </c>
      <c r="AB109" s="16">
        <f>MAX(0,(va!AC105-va!AB105))</f>
        <v>7</v>
      </c>
      <c r="AC109" s="16">
        <f>MAX(0,(va!AD105-va!AC105))</f>
        <v>4</v>
      </c>
      <c r="AD109" s="16">
        <f>MAX(0,(va!AE105-va!AD105))</f>
        <v>8</v>
      </c>
      <c r="AE109" s="16">
        <f>MAX(0,(va!AF105-va!AE105))</f>
        <v>14</v>
      </c>
      <c r="AF109" s="16">
        <f>MAX(0,(va!AG105-va!AF105))</f>
        <v>8</v>
      </c>
      <c r="AG109" s="16">
        <f>MAX(0,(va!AH105-va!AG105))</f>
        <v>11</v>
      </c>
      <c r="AH109" s="16">
        <f>MAX(0,(va!AI105-va!AH105))</f>
        <v>6</v>
      </c>
      <c r="AI109" s="16">
        <f>MAX(0,(va!AJ105-va!AI105))</f>
        <v>5</v>
      </c>
      <c r="AJ109" s="16">
        <f>MAX(0,(va!AK105-va!AJ105))</f>
        <v>8</v>
      </c>
      <c r="AK109" s="16">
        <f>MAX(0,(va!AL105-va!AK105))</f>
        <v>10</v>
      </c>
      <c r="AL109" s="16">
        <f>MAX(0,(va!AM105-va!AL105))</f>
        <v>13</v>
      </c>
      <c r="AM109" s="16">
        <f>MAX(0,(va!AN105-va!AM105))</f>
        <v>3</v>
      </c>
      <c r="AN109" s="16">
        <f>MAX(0,(va!AO105-va!AN105))</f>
        <v>12</v>
      </c>
      <c r="AO109" s="16">
        <f>MAX(0,(va!AP105-va!AO105))</f>
        <v>21</v>
      </c>
      <c r="AP109" s="16">
        <f>MAX(0,(va!AQ105-va!AP105))</f>
        <v>15</v>
      </c>
      <c r="AQ109" s="16">
        <f>MAX(0,(va!AR105-va!AQ105))</f>
        <v>14</v>
      </c>
      <c r="AR109" s="16">
        <f>MAX(0,(va!AS105-va!AR105))</f>
        <v>5</v>
      </c>
      <c r="AS109" s="16">
        <f>MAX(0,(va!AT105-va!AS105))</f>
        <v>5</v>
      </c>
      <c r="AT109" s="16">
        <f>MAX(0,(va!AU105-va!AT105))</f>
        <v>8</v>
      </c>
      <c r="AU109" s="16">
        <f>MAX(0,(va!AV105-va!AU105))</f>
        <v>8</v>
      </c>
      <c r="AV109" s="16">
        <f>MAX(0,(va!AW105-va!AV105))</f>
        <v>22</v>
      </c>
      <c r="AW109" s="16">
        <f>MAX(0,(va!AX105-va!AW105))</f>
        <v>14</v>
      </c>
      <c r="AX109" s="16">
        <f>MAX(0,(va!AY105-va!AX105))</f>
        <v>11</v>
      </c>
      <c r="AY109" s="16">
        <f>MAX(0,(va!AZ105-va!AY105))</f>
        <v>12</v>
      </c>
      <c r="AZ109" s="16">
        <f>MAX(0,(va!BA105-va!AZ105))</f>
        <v>15</v>
      </c>
      <c r="BA109" s="16">
        <f>MAX(0,(va!BB105-va!BA105))</f>
        <v>29</v>
      </c>
      <c r="BB109" s="16">
        <f>MAX(0,(va!BC105-va!BB105))</f>
        <v>9</v>
      </c>
      <c r="BC109" s="16">
        <f>MAX(0,(va!BD105-va!BC105))</f>
        <v>14</v>
      </c>
      <c r="BD109" s="16">
        <f>MAX(0,(va!BE105-va!BD105))</f>
        <v>22</v>
      </c>
      <c r="BE109" s="16">
        <f>MAX(0,(va!BF105-va!BE105))</f>
        <v>9</v>
      </c>
      <c r="BF109" s="16">
        <f>MAX(0,(va!BG105-va!BF105))</f>
        <v>14</v>
      </c>
      <c r="BG109" s="16">
        <f>MAX(0,(va!BH105-va!BG105))</f>
        <v>64</v>
      </c>
      <c r="BH109" s="16">
        <f>MAX(0,(va!BI105-va!BH105))</f>
        <v>42</v>
      </c>
      <c r="BI109" s="16">
        <f>MAX(0,(va!BJ105-va!BI105))</f>
        <v>32</v>
      </c>
      <c r="BJ109" s="16">
        <f>MAX(0,(va!BK105-va!BJ105))</f>
        <v>29</v>
      </c>
      <c r="BK109" s="16">
        <f>MAX(0,(va!BL105-va!BK105))</f>
        <v>19</v>
      </c>
      <c r="BL109" s="16">
        <f>MAX(0,(va!BM105-va!BL105))</f>
        <v>20</v>
      </c>
      <c r="BM109" s="16">
        <f>MAX(0,(va!BN105-va!BM105))</f>
        <v>20</v>
      </c>
      <c r="BN109" s="16">
        <f>MAX(0,(va!BO105-va!BN105))</f>
        <v>24</v>
      </c>
      <c r="BO109" s="16">
        <f>MAX(0,(va!BP105-va!BO105))</f>
        <v>7</v>
      </c>
      <c r="BP109" s="16">
        <f>MAX(0,(va!BQ105-va!BP105))</f>
        <v>11</v>
      </c>
      <c r="BQ109" s="16">
        <f>MAX(0,(va!BR105-va!BQ105))</f>
        <v>10</v>
      </c>
      <c r="BR109" s="16">
        <f>MAX(0,(va!BS105-va!BR105))</f>
        <v>8</v>
      </c>
      <c r="BS109" s="16">
        <f>MAX(0,(va!BT105-va!BS105))</f>
        <v>0</v>
      </c>
      <c r="BT109" s="16">
        <f>MAX(0,(va!BU105-va!BT105))</f>
        <v>0</v>
      </c>
      <c r="BU109" s="16">
        <f>MAX(0,(va!BV105-va!BU105))</f>
        <v>0</v>
      </c>
      <c r="BV109" s="16">
        <f>MAX(0,(va!BW105-va!BV105))</f>
        <v>0</v>
      </c>
      <c r="BW109" s="16">
        <f>MAX(0,(va!BX105-va!BW105))</f>
        <v>0</v>
      </c>
      <c r="BX109" s="16">
        <f>MAX(0,(va!BY105-va!BX105))</f>
        <v>0</v>
      </c>
      <c r="BY109" s="16">
        <f>MAX(0,(va!BZ105-va!BY105))</f>
        <v>0</v>
      </c>
      <c r="BZ109" s="16">
        <f>MAX(0,(va!CA105-va!BZ105))</f>
        <v>0</v>
      </c>
      <c r="CA109" s="16">
        <f>MAX(0,(va!CB105-va!CA105))</f>
        <v>0</v>
      </c>
      <c r="CB109" s="16">
        <f>MAX(0,(va!CC105-va!CB105))</f>
        <v>0</v>
      </c>
      <c r="CC109" s="16">
        <f>MAX(0,(va!CD105-va!CC105))</f>
        <v>0</v>
      </c>
      <c r="CD109" s="16">
        <f>MAX(0,(va!CE105-va!CD105))</f>
        <v>0</v>
      </c>
      <c r="CE109" s="16">
        <f>MAX(0,(va!CF105-va!CE105))</f>
        <v>0</v>
      </c>
      <c r="CF109" s="16">
        <f>MAX(0,(va!CG105-va!CF105))</f>
        <v>0</v>
      </c>
      <c r="CG109" s="16">
        <f>MAX(0,(va!CH105-va!CG105))</f>
        <v>0</v>
      </c>
      <c r="CH109" s="16">
        <f>MAX(0,(va!CI105-va!CH105))</f>
        <v>0</v>
      </c>
      <c r="CI109" s="16">
        <f>MAX(0,(va!CJ105-va!CI105))</f>
        <v>0</v>
      </c>
      <c r="CJ109" s="16">
        <f>MAX(0,(va!CK105-va!CJ105))</f>
        <v>0</v>
      </c>
      <c r="CK109" s="16">
        <f>MAX(0,(va!CL105-va!CK105))</f>
        <v>0</v>
      </c>
      <c r="CL109" s="16">
        <f>MAX(0,(va!CM105-va!CL105))</f>
        <v>0</v>
      </c>
      <c r="CM109" s="16">
        <f>MAX(0,(va!CN105-va!CM105))</f>
        <v>0</v>
      </c>
      <c r="CN109" s="16">
        <f>MAX(0,(va!CO105-va!CN105))</f>
        <v>0</v>
      </c>
      <c r="CO109" s="16">
        <f>MAX(0,(va!CP105-va!CO105))</f>
        <v>0</v>
      </c>
      <c r="CP109" s="16">
        <f>MAX(0,(va!CQ105-va!CP105))</f>
        <v>0</v>
      </c>
      <c r="CQ109" s="16">
        <f>MAX(0,(va!CR105-va!CQ105))</f>
        <v>0</v>
      </c>
      <c r="CR109" s="16">
        <f>MAX(0,(va!CS105-va!CR105))</f>
        <v>0</v>
      </c>
      <c r="CS109" s="16">
        <f>MAX(0,(va!CT105-va!CS105))</f>
        <v>0</v>
      </c>
      <c r="CT109" s="16">
        <f>MAX(0,(va!CU105-va!CT105))</f>
        <v>0</v>
      </c>
      <c r="CU109" s="16">
        <f>MAX(0,(va!CV105-va!CU105))</f>
        <v>0</v>
      </c>
      <c r="CV109" s="16">
        <f>MAX(0,(va!CW105-va!CV105))</f>
        <v>0</v>
      </c>
      <c r="CW109" s="16">
        <f>MAX(0,(va!CX105-va!CW105))</f>
        <v>0</v>
      </c>
    </row>
    <row r="110" spans="1:101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3</v>
      </c>
      <c r="X110" s="16">
        <f>MAX(0,(va!Y106-va!X106))</f>
        <v>0</v>
      </c>
      <c r="Y110" s="16">
        <f>MAX(0,(va!Z106-va!Y106))</f>
        <v>1</v>
      </c>
      <c r="Z110" s="16">
        <f>MAX(0,(va!AA106-va!Z106))</f>
        <v>3</v>
      </c>
      <c r="AA110" s="16">
        <f>MAX(0,(va!AB106-va!AA106))</f>
        <v>3</v>
      </c>
      <c r="AB110" s="16">
        <f>MAX(0,(va!AC106-va!AB106))</f>
        <v>1</v>
      </c>
      <c r="AC110" s="16">
        <f>MAX(0,(va!AD106-va!AC106))</f>
        <v>3</v>
      </c>
      <c r="AD110" s="16">
        <f>MAX(0,(va!AE106-va!AD106))</f>
        <v>2</v>
      </c>
      <c r="AE110" s="16">
        <f>MAX(0,(va!AF106-va!AE106))</f>
        <v>8</v>
      </c>
      <c r="AF110" s="16">
        <f>MAX(0,(va!AG106-va!AF106))</f>
        <v>7</v>
      </c>
      <c r="AG110" s="16">
        <f>MAX(0,(va!AH106-va!AG106))</f>
        <v>8</v>
      </c>
      <c r="AH110" s="16">
        <f>MAX(0,(va!AI106-va!AH106))</f>
        <v>9</v>
      </c>
      <c r="AI110" s="16">
        <f>MAX(0,(va!AJ106-va!AI106))</f>
        <v>7</v>
      </c>
      <c r="AJ110" s="16">
        <f>MAX(0,(va!AK106-va!AJ106))</f>
        <v>7</v>
      </c>
      <c r="AK110" s="16">
        <f>MAX(0,(va!AL106-va!AK106))</f>
        <v>9</v>
      </c>
      <c r="AL110" s="16">
        <f>MAX(0,(va!AM106-va!AL106))</f>
        <v>9</v>
      </c>
      <c r="AM110" s="16">
        <f>MAX(0,(va!AN106-va!AM106))</f>
        <v>4</v>
      </c>
      <c r="AN110" s="16">
        <f>MAX(0,(va!AO106-va!AN106))</f>
        <v>2</v>
      </c>
      <c r="AO110" s="16">
        <f>MAX(0,(va!AP106-va!AO106))</f>
        <v>17</v>
      </c>
      <c r="AP110" s="16">
        <f>MAX(0,(va!AQ106-va!AP106))</f>
        <v>0</v>
      </c>
      <c r="AQ110" s="16">
        <f>MAX(0,(va!AR106-va!AQ106))</f>
        <v>5</v>
      </c>
      <c r="AR110" s="16">
        <f>MAX(0,(va!AS106-va!AR106))</f>
        <v>7</v>
      </c>
      <c r="AS110" s="16">
        <f>MAX(0,(va!AT106-va!AS106))</f>
        <v>7</v>
      </c>
      <c r="AT110" s="16">
        <f>MAX(0,(va!AU106-va!AT106))</f>
        <v>1</v>
      </c>
      <c r="AU110" s="16">
        <f>MAX(0,(va!AV106-va!AU106))</f>
        <v>1</v>
      </c>
      <c r="AV110" s="16">
        <f>MAX(0,(va!AW106-va!AV106))</f>
        <v>4</v>
      </c>
      <c r="AW110" s="16">
        <f>MAX(0,(va!AX106-va!AW106))</f>
        <v>15</v>
      </c>
      <c r="AX110" s="16">
        <f>MAX(0,(va!AY106-va!AX106))</f>
        <v>4</v>
      </c>
      <c r="AY110" s="16">
        <f>MAX(0,(va!AZ106-va!AY106))</f>
        <v>8</v>
      </c>
      <c r="AZ110" s="16">
        <f>MAX(0,(va!BA106-va!AZ106))</f>
        <v>0</v>
      </c>
      <c r="BA110" s="16">
        <f>MAX(0,(va!BB106-va!BA106))</f>
        <v>10</v>
      </c>
      <c r="BB110" s="16">
        <f>MAX(0,(va!BC106-va!BB106))</f>
        <v>10</v>
      </c>
      <c r="BC110" s="16">
        <f>MAX(0,(va!BD106-va!BC106))</f>
        <v>5</v>
      </c>
      <c r="BD110" s="16">
        <f>MAX(0,(va!BE106-va!BD106))</f>
        <v>6</v>
      </c>
      <c r="BE110" s="16">
        <f>MAX(0,(va!BF106-va!BE106))</f>
        <v>2</v>
      </c>
      <c r="BF110" s="16">
        <f>MAX(0,(va!BG106-va!BF106))</f>
        <v>10</v>
      </c>
      <c r="BG110" s="16">
        <f>MAX(0,(va!BH106-va!BG106))</f>
        <v>20</v>
      </c>
      <c r="BH110" s="16">
        <f>MAX(0,(va!BI106-va!BH106))</f>
        <v>8</v>
      </c>
      <c r="BI110" s="16">
        <f>MAX(0,(va!BJ106-va!BI106))</f>
        <v>10</v>
      </c>
      <c r="BJ110" s="16">
        <f>MAX(0,(va!BK106-va!BJ106))</f>
        <v>6</v>
      </c>
      <c r="BK110" s="16">
        <f>MAX(0,(va!BL106-va!BK106))</f>
        <v>2</v>
      </c>
      <c r="BL110" s="16">
        <f>MAX(0,(va!BM106-va!BL106))</f>
        <v>13</v>
      </c>
      <c r="BM110" s="16">
        <f>MAX(0,(va!BN106-va!BM106))</f>
        <v>3</v>
      </c>
      <c r="BN110" s="16">
        <f>MAX(0,(va!BO106-va!BN106))</f>
        <v>15</v>
      </c>
      <c r="BO110" s="16">
        <f>MAX(0,(va!BP106-va!BO106))</f>
        <v>2</v>
      </c>
      <c r="BP110" s="16">
        <f>MAX(0,(va!BQ106-va!BP106))</f>
        <v>1</v>
      </c>
      <c r="BQ110" s="16">
        <f>MAX(0,(va!BR106-va!BQ106))</f>
        <v>5</v>
      </c>
      <c r="BR110" s="16">
        <f>MAX(0,(va!BS106-va!BR106))</f>
        <v>4</v>
      </c>
      <c r="BS110" s="16">
        <f>MAX(0,(va!BT106-va!BS106))</f>
        <v>0</v>
      </c>
      <c r="BT110" s="16">
        <f>MAX(0,(va!BU106-va!BT106))</f>
        <v>0</v>
      </c>
      <c r="BU110" s="16">
        <f>MAX(0,(va!BV106-va!BU106))</f>
        <v>0</v>
      </c>
      <c r="BV110" s="16">
        <f>MAX(0,(va!BW106-va!BV106))</f>
        <v>0</v>
      </c>
      <c r="BW110" s="16">
        <f>MAX(0,(va!BX106-va!BW106))</f>
        <v>0</v>
      </c>
      <c r="BX110" s="16">
        <f>MAX(0,(va!BY106-va!BX106))</f>
        <v>0</v>
      </c>
      <c r="BY110" s="16">
        <f>MAX(0,(va!BZ106-va!BY106))</f>
        <v>0</v>
      </c>
      <c r="BZ110" s="16">
        <f>MAX(0,(va!CA106-va!BZ106))</f>
        <v>0</v>
      </c>
      <c r="CA110" s="16">
        <f>MAX(0,(va!CB106-va!CA106))</f>
        <v>0</v>
      </c>
      <c r="CB110" s="16">
        <f>MAX(0,(va!CC106-va!CB106))</f>
        <v>0</v>
      </c>
      <c r="CC110" s="16">
        <f>MAX(0,(va!CD106-va!CC106))</f>
        <v>0</v>
      </c>
      <c r="CD110" s="16">
        <f>MAX(0,(va!CE106-va!CD106))</f>
        <v>0</v>
      </c>
      <c r="CE110" s="16">
        <f>MAX(0,(va!CF106-va!CE106))</f>
        <v>0</v>
      </c>
      <c r="CF110" s="16">
        <f>MAX(0,(va!CG106-va!CF106))</f>
        <v>0</v>
      </c>
      <c r="CG110" s="16">
        <f>MAX(0,(va!CH106-va!CG106))</f>
        <v>0</v>
      </c>
      <c r="CH110" s="16">
        <f>MAX(0,(va!CI106-va!CH106))</f>
        <v>0</v>
      </c>
      <c r="CI110" s="16">
        <f>MAX(0,(va!CJ106-va!CI106))</f>
        <v>0</v>
      </c>
      <c r="CJ110" s="16">
        <f>MAX(0,(va!CK106-va!CJ106))</f>
        <v>0</v>
      </c>
      <c r="CK110" s="16">
        <f>MAX(0,(va!CL106-va!CK106))</f>
        <v>0</v>
      </c>
      <c r="CL110" s="16">
        <f>MAX(0,(va!CM106-va!CL106))</f>
        <v>0</v>
      </c>
      <c r="CM110" s="16">
        <f>MAX(0,(va!CN106-va!CM106))</f>
        <v>0</v>
      </c>
      <c r="CN110" s="16">
        <f>MAX(0,(va!CO106-va!CN106))</f>
        <v>0</v>
      </c>
      <c r="CO110" s="16">
        <f>MAX(0,(va!CP106-va!CO106))</f>
        <v>0</v>
      </c>
      <c r="CP110" s="16">
        <f>MAX(0,(va!CQ106-va!CP106))</f>
        <v>0</v>
      </c>
      <c r="CQ110" s="16">
        <f>MAX(0,(va!CR106-va!CQ106))</f>
        <v>0</v>
      </c>
      <c r="CR110" s="16">
        <f>MAX(0,(va!CS106-va!CR106))</f>
        <v>0</v>
      </c>
      <c r="CS110" s="16">
        <f>MAX(0,(va!CT106-va!CS106))</f>
        <v>0</v>
      </c>
      <c r="CT110" s="16">
        <f>MAX(0,(va!CU106-va!CT106))</f>
        <v>0</v>
      </c>
      <c r="CU110" s="16">
        <f>MAX(0,(va!CV106-va!CU106))</f>
        <v>0</v>
      </c>
      <c r="CV110" s="16">
        <f>MAX(0,(va!CW106-va!CV106))</f>
        <v>0</v>
      </c>
      <c r="CW110" s="16">
        <f>MAX(0,(va!CX106-va!CW106))</f>
        <v>0</v>
      </c>
    </row>
    <row r="111" spans="1:101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1</v>
      </c>
      <c r="Y111" s="16">
        <f>MAX(0,(va!Z107-va!Y107))</f>
        <v>1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4</v>
      </c>
      <c r="AF111" s="16">
        <f>MAX(0,(va!AG107-va!AF107))</f>
        <v>0</v>
      </c>
      <c r="AG111" s="16">
        <f>MAX(0,(va!AH107-va!AG107))</f>
        <v>2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1</v>
      </c>
      <c r="AQ111" s="16">
        <f>MAX(0,(va!AR107-va!AQ107))</f>
        <v>0</v>
      </c>
      <c r="AR111" s="16">
        <f>MAX(0,(va!AS107-va!AR107))</f>
        <v>1</v>
      </c>
      <c r="AS111" s="16">
        <f>MAX(0,(va!AT107-va!AS107))</f>
        <v>1</v>
      </c>
      <c r="AT111" s="16">
        <f>MAX(0,(va!AU107-va!AT107))</f>
        <v>1</v>
      </c>
      <c r="AU111" s="16">
        <f>MAX(0,(va!AV107-va!AU107))</f>
        <v>0</v>
      </c>
      <c r="AV111" s="16">
        <f>MAX(0,(va!AW107-va!AV107))</f>
        <v>2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1</v>
      </c>
      <c r="BB111" s="16">
        <f>MAX(0,(va!BC107-va!BB107))</f>
        <v>1</v>
      </c>
      <c r="BC111" s="16">
        <f>MAX(0,(va!BD107-va!BC107))</f>
        <v>0</v>
      </c>
      <c r="BD111" s="16">
        <f>MAX(0,(va!BE107-va!BD107))</f>
        <v>1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3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5</v>
      </c>
      <c r="BM111" s="16">
        <f>MAX(0,(va!BN107-va!BM107))</f>
        <v>0</v>
      </c>
      <c r="BN111" s="16">
        <f>MAX(0,(va!BO107-va!BN107))</f>
        <v>5</v>
      </c>
      <c r="BO111" s="16">
        <f>MAX(0,(va!BP107-va!BO107))</f>
        <v>1</v>
      </c>
      <c r="BP111" s="16">
        <f>MAX(0,(va!BQ107-va!BP107))</f>
        <v>0</v>
      </c>
      <c r="BQ111" s="16">
        <f>MAX(0,(va!BR107-va!BQ107))</f>
        <v>1</v>
      </c>
      <c r="BR111" s="16">
        <f>MAX(0,(va!BS107-va!BR107))</f>
        <v>1</v>
      </c>
      <c r="BS111" s="16">
        <f>MAX(0,(va!BT107-va!BS107))</f>
        <v>0</v>
      </c>
      <c r="BT111" s="16">
        <f>MAX(0,(va!BU107-va!BT107))</f>
        <v>0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0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0</v>
      </c>
      <c r="CA111" s="16">
        <f>MAX(0,(va!CB107-va!CA107))</f>
        <v>0</v>
      </c>
      <c r="CB111" s="16">
        <f>MAX(0,(va!CC107-va!CB107))</f>
        <v>0</v>
      </c>
      <c r="CC111" s="16">
        <f>MAX(0,(va!CD107-va!CC107))</f>
        <v>0</v>
      </c>
      <c r="CD111" s="16">
        <f>MAX(0,(va!CE107-va!CD107))</f>
        <v>0</v>
      </c>
      <c r="CE111" s="16">
        <f>MAX(0,(va!CF107-va!CE107))</f>
        <v>0</v>
      </c>
      <c r="CF111" s="16">
        <f>MAX(0,(va!CG107-va!CF107))</f>
        <v>0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0</v>
      </c>
      <c r="CJ111" s="16">
        <f>MAX(0,(va!CK107-va!CJ107))</f>
        <v>0</v>
      </c>
      <c r="CK111" s="16">
        <f>MAX(0,(va!CL107-va!CK107))</f>
        <v>0</v>
      </c>
      <c r="CL111" s="16">
        <f>MAX(0,(va!CM107-va!CL107))</f>
        <v>0</v>
      </c>
      <c r="CM111" s="16">
        <f>MAX(0,(va!CN107-va!CM107))</f>
        <v>0</v>
      </c>
      <c r="CN111" s="16">
        <f>MAX(0,(va!CO107-va!CN107))</f>
        <v>0</v>
      </c>
      <c r="CO111" s="16">
        <f>MAX(0,(va!CP107-va!CO107))</f>
        <v>0</v>
      </c>
      <c r="CP111" s="16">
        <f>MAX(0,(va!CQ107-va!CP107))</f>
        <v>0</v>
      </c>
      <c r="CQ111" s="16">
        <f>MAX(0,(va!CR107-va!CQ107))</f>
        <v>0</v>
      </c>
      <c r="CR111" s="16">
        <f>MAX(0,(va!CS107-va!CR107))</f>
        <v>0</v>
      </c>
      <c r="CS111" s="16">
        <f>MAX(0,(va!CT107-va!CS107))</f>
        <v>0</v>
      </c>
      <c r="CT111" s="16">
        <f>MAX(0,(va!CU107-va!CT107))</f>
        <v>0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</row>
    <row r="112" spans="1:101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1</v>
      </c>
      <c r="X112" s="16">
        <f>MAX(0,(va!Y108-va!X108))</f>
        <v>1</v>
      </c>
      <c r="Y112" s="16">
        <f>MAX(0,(va!Z108-va!Y108))</f>
        <v>2</v>
      </c>
      <c r="Z112" s="16">
        <f>MAX(0,(va!AA108-va!Z108))</f>
        <v>1</v>
      </c>
      <c r="AA112" s="16">
        <f>MAX(0,(va!AB108-va!AA108))</f>
        <v>1</v>
      </c>
      <c r="AB112" s="16">
        <f>MAX(0,(va!AC108-va!AB108))</f>
        <v>1</v>
      </c>
      <c r="AC112" s="16">
        <f>MAX(0,(va!AD108-va!AC108))</f>
        <v>0</v>
      </c>
      <c r="AD112" s="16">
        <f>MAX(0,(va!AE108-va!AD108))</f>
        <v>1</v>
      </c>
      <c r="AE112" s="16">
        <f>MAX(0,(va!AF108-va!AE108))</f>
        <v>0</v>
      </c>
      <c r="AF112" s="16">
        <f>MAX(0,(va!AG108-va!AF108))</f>
        <v>1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3</v>
      </c>
      <c r="AJ112" s="16">
        <f>MAX(0,(va!AK108-va!AJ108))</f>
        <v>1</v>
      </c>
      <c r="AK112" s="16">
        <f>MAX(0,(va!AL108-va!AK108))</f>
        <v>0</v>
      </c>
      <c r="AL112" s="16">
        <f>MAX(0,(va!AM108-va!AL108))</f>
        <v>1</v>
      </c>
      <c r="AM112" s="16">
        <f>MAX(0,(va!AN108-va!AM108))</f>
        <v>0</v>
      </c>
      <c r="AN112" s="16">
        <f>MAX(0,(va!AO108-va!AN108))</f>
        <v>4</v>
      </c>
      <c r="AO112" s="16">
        <f>MAX(0,(va!AP108-va!AO108))</f>
        <v>5</v>
      </c>
      <c r="AP112" s="16">
        <f>MAX(0,(va!AQ108-va!AP108))</f>
        <v>1</v>
      </c>
      <c r="AQ112" s="16">
        <f>MAX(0,(va!AR108-va!AQ108))</f>
        <v>0</v>
      </c>
      <c r="AR112" s="16">
        <f>MAX(0,(va!AS108-va!AR108))</f>
        <v>2</v>
      </c>
      <c r="AS112" s="16">
        <f>MAX(0,(va!AT108-va!AS108))</f>
        <v>2</v>
      </c>
      <c r="AT112" s="16">
        <f>MAX(0,(va!AU108-va!AT108))</f>
        <v>1</v>
      </c>
      <c r="AU112" s="16">
        <f>MAX(0,(va!AV108-va!AU108))</f>
        <v>1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2</v>
      </c>
      <c r="AY112" s="16">
        <f>MAX(0,(va!AZ108-va!AY108))</f>
        <v>1</v>
      </c>
      <c r="AZ112" s="16">
        <f>MAX(0,(va!BA108-va!AZ108))</f>
        <v>1</v>
      </c>
      <c r="BA112" s="16">
        <f>MAX(0,(va!BB108-va!BA108))</f>
        <v>2</v>
      </c>
      <c r="BB112" s="16">
        <f>MAX(0,(va!BC108-va!BB108))</f>
        <v>0</v>
      </c>
      <c r="BC112" s="16">
        <f>MAX(0,(va!BD108-va!BC108))</f>
        <v>1</v>
      </c>
      <c r="BD112" s="16">
        <f>MAX(0,(va!BE108-va!BD108))</f>
        <v>2</v>
      </c>
      <c r="BE112" s="16">
        <f>MAX(0,(va!BF108-va!BE108))</f>
        <v>3</v>
      </c>
      <c r="BF112" s="16">
        <f>MAX(0,(va!BG108-va!BF108))</f>
        <v>4</v>
      </c>
      <c r="BG112" s="16">
        <f>MAX(0,(va!BH108-va!BG108))</f>
        <v>7</v>
      </c>
      <c r="BH112" s="16">
        <f>MAX(0,(va!BI108-va!BH108))</f>
        <v>2</v>
      </c>
      <c r="BI112" s="16">
        <f>MAX(0,(va!BJ108-va!BI108))</f>
        <v>4</v>
      </c>
      <c r="BJ112" s="16">
        <f>MAX(0,(va!BK108-va!BJ108))</f>
        <v>0</v>
      </c>
      <c r="BK112" s="16">
        <f>MAX(0,(va!BL108-va!BK108))</f>
        <v>4</v>
      </c>
      <c r="BL112" s="16">
        <f>MAX(0,(va!BM108-va!BL108))</f>
        <v>3</v>
      </c>
      <c r="BM112" s="16">
        <f>MAX(0,(va!BN108-va!BM108))</f>
        <v>1</v>
      </c>
      <c r="BN112" s="16">
        <f>MAX(0,(va!BO108-va!BN108))</f>
        <v>5</v>
      </c>
      <c r="BO112" s="16">
        <f>MAX(0,(va!BP108-va!BO108))</f>
        <v>5</v>
      </c>
      <c r="BP112" s="16">
        <f>MAX(0,(va!BQ108-va!BP108))</f>
        <v>1</v>
      </c>
      <c r="BQ112" s="16">
        <f>MAX(0,(va!BR108-va!BQ108))</f>
        <v>5</v>
      </c>
      <c r="BR112" s="16">
        <f>MAX(0,(va!BS108-va!BR108))</f>
        <v>4</v>
      </c>
      <c r="BS112" s="16">
        <f>MAX(0,(va!BT108-va!BS108))</f>
        <v>0</v>
      </c>
      <c r="BT112" s="16">
        <f>MAX(0,(va!BU108-va!BT108))</f>
        <v>0</v>
      </c>
      <c r="BU112" s="16">
        <f>MAX(0,(va!BV108-va!BU108))</f>
        <v>0</v>
      </c>
      <c r="BV112" s="16">
        <f>MAX(0,(va!BW108-va!BV108))</f>
        <v>0</v>
      </c>
      <c r="BW112" s="16">
        <f>MAX(0,(va!BX108-va!BW108))</f>
        <v>0</v>
      </c>
      <c r="BX112" s="16">
        <f>MAX(0,(va!BY108-va!BX108))</f>
        <v>0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0</v>
      </c>
      <c r="CC112" s="16">
        <f>MAX(0,(va!CD108-va!CC108))</f>
        <v>0</v>
      </c>
      <c r="CD112" s="16">
        <f>MAX(0,(va!CE108-va!CD108))</f>
        <v>0</v>
      </c>
      <c r="CE112" s="16">
        <f>MAX(0,(va!CF108-va!CE108))</f>
        <v>0</v>
      </c>
      <c r="CF112" s="16">
        <f>MAX(0,(va!CG108-va!CF108))</f>
        <v>0</v>
      </c>
      <c r="CG112" s="16">
        <f>MAX(0,(va!CH108-va!CG108))</f>
        <v>0</v>
      </c>
      <c r="CH112" s="16">
        <f>MAX(0,(va!CI108-va!CH108))</f>
        <v>0</v>
      </c>
      <c r="CI112" s="16">
        <f>MAX(0,(va!CJ108-va!CI108))</f>
        <v>0</v>
      </c>
      <c r="CJ112" s="16">
        <f>MAX(0,(va!CK108-va!CJ108))</f>
        <v>0</v>
      </c>
      <c r="CK112" s="16">
        <f>MAX(0,(va!CL108-va!CK108))</f>
        <v>0</v>
      </c>
      <c r="CL112" s="16">
        <f>MAX(0,(va!CM108-va!CL108))</f>
        <v>0</v>
      </c>
      <c r="CM112" s="16">
        <f>MAX(0,(va!CN108-va!CM108))</f>
        <v>0</v>
      </c>
      <c r="CN112" s="16">
        <f>MAX(0,(va!CO108-va!CN108))</f>
        <v>0</v>
      </c>
      <c r="CO112" s="16">
        <f>MAX(0,(va!CP108-va!CO108))</f>
        <v>0</v>
      </c>
      <c r="CP112" s="16">
        <f>MAX(0,(va!CQ108-va!CP108))</f>
        <v>0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0</v>
      </c>
    </row>
    <row r="113" spans="1:101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2</v>
      </c>
      <c r="AM113" s="16">
        <f>MAX(0,(va!AN109-va!AM109))</f>
        <v>0</v>
      </c>
      <c r="AN113" s="16">
        <f>MAX(0,(va!AO109-va!AN109))</f>
        <v>2</v>
      </c>
      <c r="AO113" s="16">
        <f>MAX(0,(va!AP109-va!AO109))</f>
        <v>0</v>
      </c>
      <c r="AP113" s="16">
        <f>MAX(0,(va!AQ109-va!AP109))</f>
        <v>1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1</v>
      </c>
      <c r="AV113" s="16">
        <f>MAX(0,(va!AW109-va!AV109))</f>
        <v>0</v>
      </c>
      <c r="AW113" s="16">
        <f>MAX(0,(va!AX109-va!AW109))</f>
        <v>1</v>
      </c>
      <c r="AX113" s="16">
        <f>MAX(0,(va!AY109-va!AX109))</f>
        <v>1</v>
      </c>
      <c r="AY113" s="16">
        <f>MAX(0,(va!AZ109-va!AY109))</f>
        <v>2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1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1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  <c r="BT113" s="16">
        <f>MAX(0,(va!BU109-va!BT109))</f>
        <v>0</v>
      </c>
      <c r="BU113" s="16">
        <f>MAX(0,(va!BV109-va!BU109))</f>
        <v>0</v>
      </c>
      <c r="BV113" s="16">
        <f>MAX(0,(va!BW109-va!BV109))</f>
        <v>0</v>
      </c>
      <c r="BW113" s="16">
        <f>MAX(0,(va!BX109-va!BW109))</f>
        <v>0</v>
      </c>
      <c r="BX113" s="16">
        <f>MAX(0,(va!BY109-va!BX109))</f>
        <v>0</v>
      </c>
      <c r="BY113" s="16">
        <f>MAX(0,(va!BZ109-va!BY109))</f>
        <v>0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0</v>
      </c>
      <c r="CC113" s="16">
        <f>MAX(0,(va!CD109-va!CC109))</f>
        <v>0</v>
      </c>
      <c r="CD113" s="16">
        <f>MAX(0,(va!CE109-va!CD109))</f>
        <v>0</v>
      </c>
      <c r="CE113" s="16">
        <f>MAX(0,(va!CF109-va!CE109))</f>
        <v>0</v>
      </c>
      <c r="CF113" s="16">
        <f>MAX(0,(va!CG109-va!CF109))</f>
        <v>0</v>
      </c>
      <c r="CG113" s="16">
        <f>MAX(0,(va!CH109-va!CG109))</f>
        <v>0</v>
      </c>
      <c r="CH113" s="16">
        <f>MAX(0,(va!CI109-va!CH109))</f>
        <v>0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0</v>
      </c>
      <c r="CL113" s="16">
        <f>MAX(0,(va!CM109-va!CL109))</f>
        <v>0</v>
      </c>
      <c r="CM113" s="16">
        <f>MAX(0,(va!CN109-va!CM109))</f>
        <v>0</v>
      </c>
      <c r="CN113" s="16">
        <f>MAX(0,(va!CO109-va!CN109))</f>
        <v>0</v>
      </c>
      <c r="CO113" s="16">
        <f>MAX(0,(va!CP109-va!CO109))</f>
        <v>0</v>
      </c>
      <c r="CP113" s="16">
        <f>MAX(0,(va!CQ109-va!CP109))</f>
        <v>0</v>
      </c>
      <c r="CQ113" s="16">
        <f>MAX(0,(va!CR109-va!CQ109))</f>
        <v>0</v>
      </c>
      <c r="CR113" s="16">
        <f>MAX(0,(va!CS109-va!CR109))</f>
        <v>0</v>
      </c>
      <c r="CS113" s="16">
        <f>MAX(0,(va!CT109-va!CS109))</f>
        <v>0</v>
      </c>
      <c r="CT113" s="16">
        <f>MAX(0,(va!CU109-va!CT109))</f>
        <v>0</v>
      </c>
      <c r="CU113" s="16">
        <f>MAX(0,(va!CV109-va!CU109))</f>
        <v>0</v>
      </c>
      <c r="CV113" s="16">
        <f>MAX(0,(va!CW109-va!CV109))</f>
        <v>0</v>
      </c>
      <c r="CW113" s="16">
        <f>MAX(0,(va!CX109-va!CW109))</f>
        <v>0</v>
      </c>
    </row>
    <row r="114" spans="1:101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6</v>
      </c>
      <c r="W114" s="16">
        <f>MAX(0,(va!X110-va!W110))</f>
        <v>13</v>
      </c>
      <c r="X114" s="16">
        <f>MAX(0,(va!Y110-va!X110))</f>
        <v>8</v>
      </c>
      <c r="Y114" s="16">
        <f>MAX(0,(va!Z110-va!Y110))</f>
        <v>2</v>
      </c>
      <c r="Z114" s="16">
        <f>MAX(0,(va!AA110-va!Z110))</f>
        <v>11</v>
      </c>
      <c r="AA114" s="16">
        <f>MAX(0,(va!AB110-va!AA110))</f>
        <v>13</v>
      </c>
      <c r="AB114" s="16">
        <f>MAX(0,(va!AC110-va!AB110))</f>
        <v>10</v>
      </c>
      <c r="AC114" s="16">
        <f>MAX(0,(va!AD110-va!AC110))</f>
        <v>20</v>
      </c>
      <c r="AD114" s="16">
        <f>MAX(0,(va!AE110-va!AD110))</f>
        <v>5</v>
      </c>
      <c r="AE114" s="16">
        <f>MAX(0,(va!AF110-va!AE110))</f>
        <v>10</v>
      </c>
      <c r="AF114" s="16">
        <f>MAX(0,(va!AG110-va!AF110))</f>
        <v>4</v>
      </c>
      <c r="AG114" s="16">
        <f>MAX(0,(va!AH110-va!AG110))</f>
        <v>9</v>
      </c>
      <c r="AH114" s="16">
        <f>MAX(0,(va!AI110-va!AH110))</f>
        <v>8</v>
      </c>
      <c r="AI114" s="16">
        <f>MAX(0,(va!AJ110-va!AI110))</f>
        <v>20</v>
      </c>
      <c r="AJ114" s="16">
        <f>MAX(0,(va!AK110-va!AJ110))</f>
        <v>14</v>
      </c>
      <c r="AK114" s="16">
        <f>MAX(0,(va!AL110-va!AK110))</f>
        <v>3</v>
      </c>
      <c r="AL114" s="16">
        <f>MAX(0,(va!AM110-va!AL110))</f>
        <v>8</v>
      </c>
      <c r="AM114" s="16">
        <f>MAX(0,(va!AN110-va!AM110))</f>
        <v>11</v>
      </c>
      <c r="AN114" s="16">
        <f>MAX(0,(va!AO110-va!AN110))</f>
        <v>16</v>
      </c>
      <c r="AO114" s="16">
        <f>MAX(0,(va!AP110-va!AO110))</f>
        <v>25</v>
      </c>
      <c r="AP114" s="16">
        <f>MAX(0,(va!AQ110-va!AP110))</f>
        <v>18</v>
      </c>
      <c r="AQ114" s="16">
        <f>MAX(0,(va!AR110-va!AQ110))</f>
        <v>21</v>
      </c>
      <c r="AR114" s="16">
        <f>MAX(0,(va!AS110-va!AR110))</f>
        <v>16</v>
      </c>
      <c r="AS114" s="16">
        <f>MAX(0,(va!AT110-va!AS110))</f>
        <v>19</v>
      </c>
      <c r="AT114" s="16">
        <f>MAX(0,(va!AU110-va!AT110))</f>
        <v>15</v>
      </c>
      <c r="AU114" s="16">
        <f>MAX(0,(va!AV110-va!AU110))</f>
        <v>20</v>
      </c>
      <c r="AV114" s="16">
        <f>MAX(0,(va!AW110-va!AV110))</f>
        <v>21</v>
      </c>
      <c r="AW114" s="16">
        <f>MAX(0,(va!AX110-va!AW110))</f>
        <v>18</v>
      </c>
      <c r="AX114" s="16">
        <f>MAX(0,(va!AY110-va!AX110))</f>
        <v>18</v>
      </c>
      <c r="AY114" s="16">
        <f>MAX(0,(va!AZ110-va!AY110))</f>
        <v>16</v>
      </c>
      <c r="AZ114" s="16">
        <f>MAX(0,(va!BA110-va!AZ110))</f>
        <v>19</v>
      </c>
      <c r="BA114" s="16">
        <f>MAX(0,(va!BB110-va!BA110))</f>
        <v>27</v>
      </c>
      <c r="BB114" s="16">
        <f>MAX(0,(va!BC110-va!BB110))</f>
        <v>19</v>
      </c>
      <c r="BC114" s="16">
        <f>MAX(0,(va!BD110-va!BC110))</f>
        <v>54</v>
      </c>
      <c r="BD114" s="16">
        <f>MAX(0,(va!BE110-va!BD110))</f>
        <v>76</v>
      </c>
      <c r="BE114" s="16">
        <f>MAX(0,(va!BF110-va!BE110))</f>
        <v>17</v>
      </c>
      <c r="BF114" s="16">
        <f>MAX(0,(va!BG110-va!BF110))</f>
        <v>21</v>
      </c>
      <c r="BG114" s="16">
        <f>MAX(0,(va!BH110-va!BG110))</f>
        <v>32</v>
      </c>
      <c r="BH114" s="16">
        <f>MAX(0,(va!BI110-va!BH110))</f>
        <v>24</v>
      </c>
      <c r="BI114" s="16">
        <f>MAX(0,(va!BJ110-va!BI110))</f>
        <v>53</v>
      </c>
      <c r="BJ114" s="16">
        <f>MAX(0,(va!BK110-va!BJ110))</f>
        <v>46</v>
      </c>
      <c r="BK114" s="16">
        <f>MAX(0,(va!BL110-va!BK110))</f>
        <v>45</v>
      </c>
      <c r="BL114" s="16">
        <f>MAX(0,(va!BM110-va!BL110))</f>
        <v>33</v>
      </c>
      <c r="BM114" s="16">
        <f>MAX(0,(va!BN110-va!BM110))</f>
        <v>28</v>
      </c>
      <c r="BN114" s="16">
        <f>MAX(0,(va!BO110-va!BN110))</f>
        <v>49</v>
      </c>
      <c r="BO114" s="16">
        <f>MAX(0,(va!BP110-va!BO110))</f>
        <v>23</v>
      </c>
      <c r="BP114" s="16">
        <f>MAX(0,(va!BQ110-va!BP110))</f>
        <v>21</v>
      </c>
      <c r="BQ114" s="16">
        <f>MAX(0,(va!BR110-va!BQ110))</f>
        <v>69</v>
      </c>
      <c r="BR114" s="16">
        <f>MAX(0,(va!BS110-va!BR110))</f>
        <v>47</v>
      </c>
      <c r="BS114" s="16">
        <f>MAX(0,(va!BT110-va!BS110))</f>
        <v>0</v>
      </c>
      <c r="BT114" s="16">
        <f>MAX(0,(va!BU110-va!BT110))</f>
        <v>0</v>
      </c>
      <c r="BU114" s="16">
        <f>MAX(0,(va!BV110-va!BU110))</f>
        <v>0</v>
      </c>
      <c r="BV114" s="16">
        <f>MAX(0,(va!BW110-va!BV110))</f>
        <v>0</v>
      </c>
      <c r="BW114" s="16">
        <f>MAX(0,(va!BX110-va!BW110))</f>
        <v>0</v>
      </c>
      <c r="BX114" s="16">
        <f>MAX(0,(va!BY110-va!BX110))</f>
        <v>0</v>
      </c>
      <c r="BY114" s="16">
        <f>MAX(0,(va!BZ110-va!BY110))</f>
        <v>0</v>
      </c>
      <c r="BZ114" s="16">
        <f>MAX(0,(va!CA110-va!BZ110))</f>
        <v>0</v>
      </c>
      <c r="CA114" s="16">
        <f>MAX(0,(va!CB110-va!CA110))</f>
        <v>0</v>
      </c>
      <c r="CB114" s="16">
        <f>MAX(0,(va!CC110-va!CB110))</f>
        <v>0</v>
      </c>
      <c r="CC114" s="16">
        <f>MAX(0,(va!CD110-va!CC110))</f>
        <v>0</v>
      </c>
      <c r="CD114" s="16">
        <f>MAX(0,(va!CE110-va!CD110))</f>
        <v>0</v>
      </c>
      <c r="CE114" s="16">
        <f>MAX(0,(va!CF110-va!CE110))</f>
        <v>0</v>
      </c>
      <c r="CF114" s="16">
        <f>MAX(0,(va!CG110-va!CF110))</f>
        <v>0</v>
      </c>
      <c r="CG114" s="16">
        <f>MAX(0,(va!CH110-va!CG110))</f>
        <v>0</v>
      </c>
      <c r="CH114" s="16">
        <f>MAX(0,(va!CI110-va!CH110))</f>
        <v>0</v>
      </c>
      <c r="CI114" s="16">
        <f>MAX(0,(va!CJ110-va!CI110))</f>
        <v>0</v>
      </c>
      <c r="CJ114" s="16">
        <f>MAX(0,(va!CK110-va!CJ110))</f>
        <v>0</v>
      </c>
      <c r="CK114" s="16">
        <f>MAX(0,(va!CL110-va!CK110))</f>
        <v>0</v>
      </c>
      <c r="CL114" s="16">
        <f>MAX(0,(va!CM110-va!CL110))</f>
        <v>0</v>
      </c>
      <c r="CM114" s="16">
        <f>MAX(0,(va!CN110-va!CM110))</f>
        <v>0</v>
      </c>
      <c r="CN114" s="16">
        <f>MAX(0,(va!CO110-va!CN110))</f>
        <v>0</v>
      </c>
      <c r="CO114" s="16">
        <f>MAX(0,(va!CP110-va!CO110))</f>
        <v>0</v>
      </c>
      <c r="CP114" s="16">
        <f>MAX(0,(va!CQ110-va!CP110))</f>
        <v>0</v>
      </c>
      <c r="CQ114" s="16">
        <f>MAX(0,(va!CR110-va!CQ110))</f>
        <v>0</v>
      </c>
      <c r="CR114" s="16">
        <f>MAX(0,(va!CS110-va!CR110))</f>
        <v>0</v>
      </c>
      <c r="CS114" s="16">
        <f>MAX(0,(va!CT110-va!CS110))</f>
        <v>0</v>
      </c>
      <c r="CT114" s="16">
        <f>MAX(0,(va!CU110-va!CT110))</f>
        <v>0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0</v>
      </c>
    </row>
    <row r="115" spans="1:101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3</v>
      </c>
      <c r="W115" s="16">
        <f>MAX(0,(va!X111-va!W111))</f>
        <v>1</v>
      </c>
      <c r="X115" s="16">
        <f>MAX(0,(va!Y111-va!X111))</f>
        <v>0</v>
      </c>
      <c r="Y115" s="16">
        <f>MAX(0,(va!Z111-va!Y111))</f>
        <v>1</v>
      </c>
      <c r="Z115" s="16">
        <f>MAX(0,(va!AA111-va!Z111))</f>
        <v>2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1</v>
      </c>
      <c r="AF115" s="16">
        <f>MAX(0,(va!AG111-va!AF111))</f>
        <v>2</v>
      </c>
      <c r="AG115" s="16">
        <f>MAX(0,(va!AH111-va!AG111))</f>
        <v>1</v>
      </c>
      <c r="AH115" s="16">
        <f>MAX(0,(va!AI111-va!AH111))</f>
        <v>5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2</v>
      </c>
      <c r="AM115" s="16">
        <f>MAX(0,(va!AN111-va!AM111))</f>
        <v>22</v>
      </c>
      <c r="AN115" s="16">
        <f>MAX(0,(va!AO111-va!AN111))</f>
        <v>16</v>
      </c>
      <c r="AO115" s="16">
        <f>MAX(0,(va!AP111-va!AO111))</f>
        <v>7</v>
      </c>
      <c r="AP115" s="16">
        <f>MAX(0,(va!AQ111-va!AP111))</f>
        <v>0</v>
      </c>
      <c r="AQ115" s="16">
        <f>MAX(0,(va!AR111-va!AQ111))</f>
        <v>1</v>
      </c>
      <c r="AR115" s="16">
        <f>MAX(0,(va!AS111-va!AR111))</f>
        <v>0</v>
      </c>
      <c r="AS115" s="16">
        <f>MAX(0,(va!AT111-va!AS111))</f>
        <v>1</v>
      </c>
      <c r="AT115" s="16">
        <f>MAX(0,(va!AU111-va!AT111))</f>
        <v>2</v>
      </c>
      <c r="AU115" s="16">
        <f>MAX(0,(va!AV111-va!AU111))</f>
        <v>4</v>
      </c>
      <c r="AV115" s="16">
        <f>MAX(0,(va!AW111-va!AV111))</f>
        <v>3</v>
      </c>
      <c r="AW115" s="16">
        <f>MAX(0,(va!AX111-va!AW111))</f>
        <v>2</v>
      </c>
      <c r="AX115" s="16">
        <f>MAX(0,(va!AY111-va!AX111))</f>
        <v>0</v>
      </c>
      <c r="AY115" s="16">
        <f>MAX(0,(va!AZ111-va!AY111))</f>
        <v>13</v>
      </c>
      <c r="AZ115" s="16">
        <f>MAX(0,(va!BA111-va!AZ111))</f>
        <v>2</v>
      </c>
      <c r="BA115" s="16">
        <f>MAX(0,(va!BB111-va!BA111))</f>
        <v>8</v>
      </c>
      <c r="BB115" s="16">
        <f>MAX(0,(va!BC111-va!BB111))</f>
        <v>4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8</v>
      </c>
      <c r="BG115" s="16">
        <f>MAX(0,(va!BH111-va!BG111))</f>
        <v>7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5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6</v>
      </c>
      <c r="BO115" s="16">
        <f>MAX(0,(va!BP111-va!BO111))</f>
        <v>0</v>
      </c>
      <c r="BP115" s="16">
        <f>MAX(0,(va!BQ111-va!BP111))</f>
        <v>1</v>
      </c>
      <c r="BQ115" s="16">
        <f>MAX(0,(va!BR111-va!BQ111))</f>
        <v>5</v>
      </c>
      <c r="BR115" s="16">
        <f>MAX(0,(va!BS111-va!BR111))</f>
        <v>3</v>
      </c>
      <c r="BS115" s="16">
        <f>MAX(0,(va!BT111-va!BS111))</f>
        <v>0</v>
      </c>
      <c r="BT115" s="16">
        <f>MAX(0,(va!BU111-va!BT111))</f>
        <v>0</v>
      </c>
      <c r="BU115" s="16">
        <f>MAX(0,(va!BV111-va!BU111))</f>
        <v>0</v>
      </c>
      <c r="BV115" s="16">
        <f>MAX(0,(va!BW111-va!BV111))</f>
        <v>0</v>
      </c>
      <c r="BW115" s="16">
        <f>MAX(0,(va!BX111-va!BW111))</f>
        <v>0</v>
      </c>
      <c r="BX115" s="16">
        <f>MAX(0,(va!BY111-va!BX111))</f>
        <v>0</v>
      </c>
      <c r="BY115" s="16">
        <f>MAX(0,(va!BZ111-va!BY111))</f>
        <v>0</v>
      </c>
      <c r="BZ115" s="16">
        <f>MAX(0,(va!CA111-va!BZ111))</f>
        <v>0</v>
      </c>
      <c r="CA115" s="16">
        <f>MAX(0,(va!CB111-va!CA111))</f>
        <v>0</v>
      </c>
      <c r="CB115" s="16">
        <f>MAX(0,(va!CC111-va!CB111))</f>
        <v>0</v>
      </c>
      <c r="CC115" s="16">
        <f>MAX(0,(va!CD111-va!CC111))</f>
        <v>0</v>
      </c>
      <c r="CD115" s="16">
        <f>MAX(0,(va!CE111-va!CD111))</f>
        <v>0</v>
      </c>
      <c r="CE115" s="16">
        <f>MAX(0,(va!CF111-va!CE111))</f>
        <v>0</v>
      </c>
      <c r="CF115" s="16">
        <f>MAX(0,(va!CG111-va!CF111))</f>
        <v>0</v>
      </c>
      <c r="CG115" s="16">
        <f>MAX(0,(va!CH111-va!CG111))</f>
        <v>0</v>
      </c>
      <c r="CH115" s="16">
        <f>MAX(0,(va!CI111-va!CH111))</f>
        <v>0</v>
      </c>
      <c r="CI115" s="16">
        <f>MAX(0,(va!CJ111-va!CI111))</f>
        <v>0</v>
      </c>
      <c r="CJ115" s="16">
        <f>MAX(0,(va!CK111-va!CJ111))</f>
        <v>0</v>
      </c>
      <c r="CK115" s="16">
        <f>MAX(0,(va!CL111-va!CK111))</f>
        <v>0</v>
      </c>
      <c r="CL115" s="16">
        <f>MAX(0,(va!CM111-va!CL111))</f>
        <v>0</v>
      </c>
      <c r="CM115" s="16">
        <f>MAX(0,(va!CN111-va!CM111))</f>
        <v>0</v>
      </c>
      <c r="CN115" s="16">
        <f>MAX(0,(va!CO111-va!CN111))</f>
        <v>0</v>
      </c>
      <c r="CO115" s="16">
        <f>MAX(0,(va!CP111-va!CO111))</f>
        <v>0</v>
      </c>
      <c r="CP115" s="16">
        <f>MAX(0,(va!CQ111-va!CP111))</f>
        <v>0</v>
      </c>
      <c r="CQ115" s="16">
        <f>MAX(0,(va!CR111-va!CQ111))</f>
        <v>0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0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</row>
    <row r="116" spans="1:101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6</v>
      </c>
      <c r="Y116" s="16">
        <f>MAX(0,(va!Z112-va!Y112))</f>
        <v>0</v>
      </c>
      <c r="Z116" s="16">
        <f>MAX(0,(va!AA112-va!Z112))</f>
        <v>1</v>
      </c>
      <c r="AA116" s="16">
        <f>MAX(0,(va!AB112-va!AA112))</f>
        <v>0</v>
      </c>
      <c r="AB116" s="16">
        <f>MAX(0,(va!AC112-va!AB112))</f>
        <v>2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1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1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1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1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1</v>
      </c>
      <c r="AY116" s="16">
        <f>MAX(0,(va!AZ112-va!AY112))</f>
        <v>1</v>
      </c>
      <c r="AZ116" s="16">
        <f>MAX(0,(va!BA112-va!AZ112))</f>
        <v>1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1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3</v>
      </c>
      <c r="BQ116" s="16">
        <f>MAX(0,(va!BR112-va!BQ112))</f>
        <v>1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0</v>
      </c>
      <c r="BU116" s="16">
        <f>MAX(0,(va!BV112-va!BU112))</f>
        <v>0</v>
      </c>
      <c r="BV116" s="16">
        <f>MAX(0,(va!BW112-va!BV112))</f>
        <v>0</v>
      </c>
      <c r="BW116" s="16">
        <f>MAX(0,(va!BX112-va!BW112))</f>
        <v>0</v>
      </c>
      <c r="BX116" s="16">
        <f>MAX(0,(va!BY112-va!BX112))</f>
        <v>0</v>
      </c>
      <c r="BY116" s="16">
        <f>MAX(0,(va!BZ112-va!BY112))</f>
        <v>0</v>
      </c>
      <c r="BZ116" s="16">
        <f>MAX(0,(va!CA112-va!BZ112))</f>
        <v>0</v>
      </c>
      <c r="CA116" s="16">
        <f>MAX(0,(va!CB112-va!CA112))</f>
        <v>0</v>
      </c>
      <c r="CB116" s="16">
        <f>MAX(0,(va!CC112-va!CB112))</f>
        <v>0</v>
      </c>
      <c r="CC116" s="16">
        <f>MAX(0,(va!CD112-va!CC112))</f>
        <v>0</v>
      </c>
      <c r="CD116" s="16">
        <f>MAX(0,(va!CE112-va!CD112))</f>
        <v>0</v>
      </c>
      <c r="CE116" s="16">
        <f>MAX(0,(va!CF112-va!CE112))</f>
        <v>0</v>
      </c>
      <c r="CF116" s="16">
        <f>MAX(0,(va!CG112-va!CF112))</f>
        <v>0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0</v>
      </c>
      <c r="CJ116" s="16">
        <f>MAX(0,(va!CK112-va!CJ112))</f>
        <v>0</v>
      </c>
      <c r="CK116" s="16">
        <f>MAX(0,(va!CL112-va!CK112))</f>
        <v>0</v>
      </c>
      <c r="CL116" s="16">
        <f>MAX(0,(va!CM112-va!CL112))</f>
        <v>0</v>
      </c>
      <c r="CM116" s="16">
        <f>MAX(0,(va!CN112-va!CM112))</f>
        <v>0</v>
      </c>
      <c r="CN116" s="16">
        <f>MAX(0,(va!CO112-va!CN112))</f>
        <v>0</v>
      </c>
      <c r="CO116" s="16">
        <f>MAX(0,(va!CP112-va!CO112))</f>
        <v>0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</row>
    <row r="117" spans="1:101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1</v>
      </c>
      <c r="AC117" s="16">
        <f>MAX(0,(va!AD113-va!AC113))</f>
        <v>0</v>
      </c>
      <c r="AD117" s="16">
        <f>MAX(0,(va!AE113-va!AD113))</f>
        <v>2</v>
      </c>
      <c r="AE117" s="16">
        <f>MAX(0,(va!AF113-va!AE113))</f>
        <v>2</v>
      </c>
      <c r="AF117" s="16">
        <f>MAX(0,(va!AG113-va!AF113))</f>
        <v>0</v>
      </c>
      <c r="AG117" s="16">
        <f>MAX(0,(va!AH113-va!AG113))</f>
        <v>1</v>
      </c>
      <c r="AH117" s="16">
        <f>MAX(0,(va!AI113-va!AH113))</f>
        <v>3</v>
      </c>
      <c r="AI117" s="16">
        <f>MAX(0,(va!AJ113-va!AI113))</f>
        <v>0</v>
      </c>
      <c r="AJ117" s="16">
        <f>MAX(0,(va!AK113-va!AJ113))</f>
        <v>1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1</v>
      </c>
      <c r="AO117" s="16">
        <f>MAX(0,(va!AP113-va!AO113))</f>
        <v>0</v>
      </c>
      <c r="AP117" s="16">
        <f>MAX(0,(va!AQ113-va!AP113))</f>
        <v>1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1</v>
      </c>
      <c r="AV117" s="16">
        <f>MAX(0,(va!AW113-va!AV113))</f>
        <v>1</v>
      </c>
      <c r="AW117" s="16">
        <f>MAX(0,(va!AX113-va!AW113))</f>
        <v>2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2</v>
      </c>
      <c r="BA117" s="16">
        <f>MAX(0,(va!BB113-va!BA113))</f>
        <v>1</v>
      </c>
      <c r="BB117" s="16">
        <f>MAX(0,(va!BC113-va!BB113))</f>
        <v>2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2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1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0</v>
      </c>
      <c r="BX117" s="16">
        <f>MAX(0,(va!BY113-va!BX113))</f>
        <v>0</v>
      </c>
      <c r="BY117" s="16">
        <f>MAX(0,(va!BZ113-va!BY113))</f>
        <v>0</v>
      </c>
      <c r="BZ117" s="16">
        <f>MAX(0,(va!CA113-va!BZ113))</f>
        <v>0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0</v>
      </c>
      <c r="CE117" s="16">
        <f>MAX(0,(va!CF113-va!CE113))</f>
        <v>0</v>
      </c>
      <c r="CF117" s="16">
        <f>MAX(0,(va!CG113-va!CF113))</f>
        <v>0</v>
      </c>
      <c r="CG117" s="16">
        <f>MAX(0,(va!CH113-va!CG113))</f>
        <v>0</v>
      </c>
      <c r="CH117" s="16">
        <f>MAX(0,(va!CI113-va!CH113))</f>
        <v>0</v>
      </c>
      <c r="CI117" s="16">
        <f>MAX(0,(va!CJ113-va!CI113))</f>
        <v>0</v>
      </c>
      <c r="CJ117" s="16">
        <f>MAX(0,(va!CK113-va!CJ113))</f>
        <v>0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0</v>
      </c>
      <c r="CO117" s="16">
        <f>MAX(0,(va!CP113-va!CO113))</f>
        <v>0</v>
      </c>
      <c r="CP117" s="16">
        <f>MAX(0,(va!CQ113-va!CP113))</f>
        <v>0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0</v>
      </c>
      <c r="CU117" s="16">
        <f>MAX(0,(va!CV113-va!CU113))</f>
        <v>0</v>
      </c>
      <c r="CV117" s="16">
        <f>MAX(0,(va!CW113-va!CV113))</f>
        <v>0</v>
      </c>
      <c r="CW117" s="16">
        <f>MAX(0,(va!CX113-va!CW113))</f>
        <v>0</v>
      </c>
    </row>
    <row r="118" spans="1:101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2</v>
      </c>
      <c r="W118" s="16">
        <f>MAX(0,(va!X114-va!W114))</f>
        <v>2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4</v>
      </c>
      <c r="AA118" s="16">
        <f>MAX(0,(va!AB114-va!AA114))</f>
        <v>1</v>
      </c>
      <c r="AB118" s="16">
        <f>MAX(0,(va!AC114-va!AB114))</f>
        <v>2</v>
      </c>
      <c r="AC118" s="16">
        <f>MAX(0,(va!AD114-va!AC114))</f>
        <v>1</v>
      </c>
      <c r="AD118" s="16">
        <f>MAX(0,(va!AE114-va!AD114))</f>
        <v>0</v>
      </c>
      <c r="AE118" s="16">
        <f>MAX(0,(va!AF114-va!AE114))</f>
        <v>3</v>
      </c>
      <c r="AF118" s="16">
        <f>MAX(0,(va!AG114-va!AF114))</f>
        <v>1</v>
      </c>
      <c r="AG118" s="16">
        <f>MAX(0,(va!AH114-va!AG114))</f>
        <v>2</v>
      </c>
      <c r="AH118" s="16">
        <f>MAX(0,(va!AI114-va!AH114))</f>
        <v>3</v>
      </c>
      <c r="AI118" s="16">
        <f>MAX(0,(va!AJ114-va!AI114))</f>
        <v>11</v>
      </c>
      <c r="AJ118" s="16">
        <f>MAX(0,(va!AK114-va!AJ114))</f>
        <v>9</v>
      </c>
      <c r="AK118" s="16">
        <f>MAX(0,(va!AL114-va!AK114))</f>
        <v>4</v>
      </c>
      <c r="AL118" s="16">
        <f>MAX(0,(va!AM114-va!AL114))</f>
        <v>2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3</v>
      </c>
      <c r="AP118" s="16">
        <f>MAX(0,(va!AQ114-va!AP114))</f>
        <v>1</v>
      </c>
      <c r="AQ118" s="16">
        <f>MAX(0,(va!AR114-va!AQ114))</f>
        <v>2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1</v>
      </c>
      <c r="AU118" s="16">
        <f>MAX(0,(va!AV114-va!AU114))</f>
        <v>2</v>
      </c>
      <c r="AV118" s="16">
        <f>MAX(0,(va!AW114-va!AV114))</f>
        <v>2</v>
      </c>
      <c r="AW118" s="16">
        <f>MAX(0,(va!AX114-va!AW114))</f>
        <v>7</v>
      </c>
      <c r="AX118" s="16">
        <f>MAX(0,(va!AY114-va!AX114))</f>
        <v>4</v>
      </c>
      <c r="AY118" s="16">
        <f>MAX(0,(va!AZ114-va!AY114))</f>
        <v>12</v>
      </c>
      <c r="AZ118" s="16">
        <f>MAX(0,(va!BA114-va!AZ114))</f>
        <v>4</v>
      </c>
      <c r="BA118" s="16">
        <f>MAX(0,(va!BB114-va!BA114))</f>
        <v>0</v>
      </c>
      <c r="BB118" s="16">
        <f>MAX(0,(va!BC114-va!BB114))</f>
        <v>8</v>
      </c>
      <c r="BC118" s="16">
        <f>MAX(0,(va!BD114-va!BC114))</f>
        <v>6</v>
      </c>
      <c r="BD118" s="16">
        <f>MAX(0,(va!BE114-va!BD114))</f>
        <v>12</v>
      </c>
      <c r="BE118" s="16">
        <f>MAX(0,(va!BF114-va!BE114))</f>
        <v>3</v>
      </c>
      <c r="BF118" s="16">
        <f>MAX(0,(va!BG114-va!BF114))</f>
        <v>2</v>
      </c>
      <c r="BG118" s="16">
        <f>MAX(0,(va!BH114-va!BG114))</f>
        <v>9</v>
      </c>
      <c r="BH118" s="16">
        <f>MAX(0,(va!BI114-va!BH114))</f>
        <v>0</v>
      </c>
      <c r="BI118" s="16">
        <f>MAX(0,(va!BJ114-va!BI114))</f>
        <v>7</v>
      </c>
      <c r="BJ118" s="16">
        <f>MAX(0,(va!BK114-va!BJ114))</f>
        <v>7</v>
      </c>
      <c r="BK118" s="16">
        <f>MAX(0,(va!BL114-va!BK114))</f>
        <v>1</v>
      </c>
      <c r="BL118" s="16">
        <f>MAX(0,(va!BM114-va!BL114))</f>
        <v>7</v>
      </c>
      <c r="BM118" s="16">
        <f>MAX(0,(va!BN114-va!BM114))</f>
        <v>5</v>
      </c>
      <c r="BN118" s="16">
        <f>MAX(0,(va!BO114-va!BN114))</f>
        <v>6</v>
      </c>
      <c r="BO118" s="16">
        <f>MAX(0,(va!BP114-va!BO114))</f>
        <v>1</v>
      </c>
      <c r="BP118" s="16">
        <f>MAX(0,(va!BQ114-va!BP114))</f>
        <v>2</v>
      </c>
      <c r="BQ118" s="16">
        <f>MAX(0,(va!BR114-va!BQ114))</f>
        <v>0</v>
      </c>
      <c r="BR118" s="16">
        <f>MAX(0,(va!BS114-va!BR114))</f>
        <v>3</v>
      </c>
      <c r="BS118" s="16">
        <f>MAX(0,(va!BT114-va!BS114))</f>
        <v>0</v>
      </c>
      <c r="BT118" s="16">
        <f>MAX(0,(va!BU114-va!BT114))</f>
        <v>0</v>
      </c>
      <c r="BU118" s="16">
        <f>MAX(0,(va!BV114-va!BU114))</f>
        <v>0</v>
      </c>
      <c r="BV118" s="16">
        <f>MAX(0,(va!BW114-va!BV114))</f>
        <v>0</v>
      </c>
      <c r="BW118" s="16">
        <f>MAX(0,(va!BX114-va!BW114))</f>
        <v>0</v>
      </c>
      <c r="BX118" s="16">
        <f>MAX(0,(va!BY114-va!BX114))</f>
        <v>0</v>
      </c>
      <c r="BY118" s="16">
        <f>MAX(0,(va!BZ114-va!BY114))</f>
        <v>0</v>
      </c>
      <c r="BZ118" s="16">
        <f>MAX(0,(va!CA114-va!BZ114))</f>
        <v>0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0</v>
      </c>
      <c r="CD118" s="16">
        <f>MAX(0,(va!CE114-va!CD114))</f>
        <v>0</v>
      </c>
      <c r="CE118" s="16">
        <f>MAX(0,(va!CF114-va!CE114))</f>
        <v>0</v>
      </c>
      <c r="CF118" s="16">
        <f>MAX(0,(va!CG114-va!CF114))</f>
        <v>0</v>
      </c>
      <c r="CG118" s="16">
        <f>MAX(0,(va!CH114-va!CG114))</f>
        <v>0</v>
      </c>
      <c r="CH118" s="16">
        <f>MAX(0,(va!CI114-va!CH114))</f>
        <v>0</v>
      </c>
      <c r="CI118" s="16">
        <f>MAX(0,(va!CJ114-va!CI114))</f>
        <v>0</v>
      </c>
      <c r="CJ118" s="16">
        <f>MAX(0,(va!CK114-va!CJ114))</f>
        <v>0</v>
      </c>
      <c r="CK118" s="16">
        <f>MAX(0,(va!CL114-va!CK114))</f>
        <v>0</v>
      </c>
      <c r="CL118" s="16">
        <f>MAX(0,(va!CM114-va!CL114))</f>
        <v>0</v>
      </c>
      <c r="CM118" s="16">
        <f>MAX(0,(va!CN114-va!CM114))</f>
        <v>0</v>
      </c>
      <c r="CN118" s="16">
        <f>MAX(0,(va!CO114-va!CN114))</f>
        <v>0</v>
      </c>
      <c r="CO118" s="16">
        <f>MAX(0,(va!CP114-va!CO114))</f>
        <v>0</v>
      </c>
      <c r="CP118" s="16">
        <f>MAX(0,(va!CQ114-va!CP114))</f>
        <v>0</v>
      </c>
      <c r="CQ118" s="16">
        <f>MAX(0,(va!CR114-va!CQ114))</f>
        <v>0</v>
      </c>
      <c r="CR118" s="16">
        <f>MAX(0,(va!CS114-va!CR114))</f>
        <v>0</v>
      </c>
      <c r="CS118" s="16">
        <f>MAX(0,(va!CT114-va!CS114))</f>
        <v>0</v>
      </c>
      <c r="CT118" s="16">
        <f>MAX(0,(va!CU114-va!CT114))</f>
        <v>0</v>
      </c>
      <c r="CU118" s="16">
        <f>MAX(0,(va!CV114-va!CU114))</f>
        <v>0</v>
      </c>
      <c r="CV118" s="16">
        <f>MAX(0,(va!CW114-va!CV114))</f>
        <v>0</v>
      </c>
      <c r="CW118" s="16">
        <f>MAX(0,(va!CX114-va!CW114))</f>
        <v>0</v>
      </c>
    </row>
    <row r="119" spans="1:101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3</v>
      </c>
      <c r="X119" s="16">
        <f>MAX(0,(va!Y115-va!X115))</f>
        <v>1</v>
      </c>
      <c r="Y119" s="16">
        <f>MAX(0,(va!Z115-va!Y115))</f>
        <v>3</v>
      </c>
      <c r="Z119" s="16">
        <f>MAX(0,(va!AA115-va!Z115))</f>
        <v>1</v>
      </c>
      <c r="AA119" s="16">
        <f>MAX(0,(va!AB115-va!AA115))</f>
        <v>2</v>
      </c>
      <c r="AB119" s="16">
        <f>MAX(0,(va!AC115-va!AB115))</f>
        <v>0</v>
      </c>
      <c r="AC119" s="16">
        <f>MAX(0,(va!AD115-va!AC115))</f>
        <v>1</v>
      </c>
      <c r="AD119" s="16">
        <f>MAX(0,(va!AE115-va!AD115))</f>
        <v>4</v>
      </c>
      <c r="AE119" s="16">
        <f>MAX(0,(va!AF115-va!AE115))</f>
        <v>5</v>
      </c>
      <c r="AF119" s="16">
        <f>MAX(0,(va!AG115-va!AF115))</f>
        <v>2</v>
      </c>
      <c r="AG119" s="16">
        <f>MAX(0,(va!AH115-va!AG115))</f>
        <v>3</v>
      </c>
      <c r="AH119" s="16">
        <f>MAX(0,(va!AI115-va!AH115))</f>
        <v>1</v>
      </c>
      <c r="AI119" s="16">
        <f>MAX(0,(va!AJ115-va!AI115))</f>
        <v>1</v>
      </c>
      <c r="AJ119" s="16">
        <f>MAX(0,(va!AK115-va!AJ115))</f>
        <v>3</v>
      </c>
      <c r="AK119" s="16">
        <f>MAX(0,(va!AL115-va!AK115))</f>
        <v>1</v>
      </c>
      <c r="AL119" s="16">
        <f>MAX(0,(va!AM115-va!AL115))</f>
        <v>3</v>
      </c>
      <c r="AM119" s="16">
        <f>MAX(0,(va!AN115-va!AM115))</f>
        <v>1</v>
      </c>
      <c r="AN119" s="16">
        <f>MAX(0,(va!AO115-va!AN115))</f>
        <v>22</v>
      </c>
      <c r="AO119" s="16">
        <f>MAX(0,(va!AP115-va!AO115))</f>
        <v>0</v>
      </c>
      <c r="AP119" s="16">
        <f>MAX(0,(va!AQ115-va!AP115))</f>
        <v>2</v>
      </c>
      <c r="AQ119" s="16">
        <f>MAX(0,(va!AR115-va!AQ115))</f>
        <v>3</v>
      </c>
      <c r="AR119" s="16">
        <f>MAX(0,(va!AS115-va!AR115))</f>
        <v>2</v>
      </c>
      <c r="AS119" s="16">
        <f>MAX(0,(va!AT115-va!AS115))</f>
        <v>0</v>
      </c>
      <c r="AT119" s="16">
        <f>MAX(0,(va!AU115-va!AT115))</f>
        <v>1</v>
      </c>
      <c r="AU119" s="16">
        <f>MAX(0,(va!AV115-va!AU115))</f>
        <v>1</v>
      </c>
      <c r="AV119" s="16">
        <f>MAX(0,(va!AW115-va!AV115))</f>
        <v>4</v>
      </c>
      <c r="AW119" s="16">
        <f>MAX(0,(va!AX115-va!AW115))</f>
        <v>3</v>
      </c>
      <c r="AX119" s="16">
        <f>MAX(0,(va!AY115-va!AX115))</f>
        <v>1</v>
      </c>
      <c r="AY119" s="16">
        <f>MAX(0,(va!AZ115-va!AY115))</f>
        <v>3</v>
      </c>
      <c r="AZ119" s="16">
        <f>MAX(0,(va!BA115-va!AZ115))</f>
        <v>1</v>
      </c>
      <c r="BA119" s="16">
        <f>MAX(0,(va!BB115-va!BA115))</f>
        <v>2</v>
      </c>
      <c r="BB119" s="16">
        <f>MAX(0,(va!BC115-va!BB115))</f>
        <v>4</v>
      </c>
      <c r="BC119" s="16">
        <f>MAX(0,(va!BD115-va!BC115))</f>
        <v>3</v>
      </c>
      <c r="BD119" s="16">
        <f>MAX(0,(va!BE115-va!BD115))</f>
        <v>3</v>
      </c>
      <c r="BE119" s="16">
        <f>MAX(0,(va!BF115-va!BE115))</f>
        <v>2</v>
      </c>
      <c r="BF119" s="16">
        <f>MAX(0,(va!BG115-va!BF115))</f>
        <v>1</v>
      </c>
      <c r="BG119" s="16">
        <f>MAX(0,(va!BH115-va!BG115))</f>
        <v>2</v>
      </c>
      <c r="BH119" s="16">
        <f>MAX(0,(va!BI115-va!BH115))</f>
        <v>1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1</v>
      </c>
      <c r="BL119" s="16">
        <f>MAX(0,(va!BM115-va!BL115))</f>
        <v>5</v>
      </c>
      <c r="BM119" s="16">
        <f>MAX(0,(va!BN115-va!BM115))</f>
        <v>1</v>
      </c>
      <c r="BN119" s="16">
        <f>MAX(0,(va!BO115-va!BN115))</f>
        <v>12</v>
      </c>
      <c r="BO119" s="16">
        <f>MAX(0,(va!BP115-va!BO115))</f>
        <v>7</v>
      </c>
      <c r="BP119" s="16">
        <f>MAX(0,(va!BQ115-va!BP115))</f>
        <v>2</v>
      </c>
      <c r="BQ119" s="16">
        <f>MAX(0,(va!BR115-va!BQ115))</f>
        <v>10</v>
      </c>
      <c r="BR119" s="16">
        <f>MAX(0,(va!BS115-va!BR115))</f>
        <v>7</v>
      </c>
      <c r="BS119" s="16">
        <f>MAX(0,(va!BT115-va!BS115))</f>
        <v>0</v>
      </c>
      <c r="BT119" s="16">
        <f>MAX(0,(va!BU115-va!BT115))</f>
        <v>0</v>
      </c>
      <c r="BU119" s="16">
        <f>MAX(0,(va!BV115-va!BU115))</f>
        <v>0</v>
      </c>
      <c r="BV119" s="16">
        <f>MAX(0,(va!BW115-va!BV115))</f>
        <v>0</v>
      </c>
      <c r="BW119" s="16">
        <f>MAX(0,(va!BX115-va!BW115))</f>
        <v>0</v>
      </c>
      <c r="BX119" s="16">
        <f>MAX(0,(va!BY115-va!BX115))</f>
        <v>0</v>
      </c>
      <c r="BY119" s="16">
        <f>MAX(0,(va!BZ115-va!BY115))</f>
        <v>0</v>
      </c>
      <c r="BZ119" s="16">
        <f>MAX(0,(va!CA115-va!BZ115))</f>
        <v>0</v>
      </c>
      <c r="CA119" s="16">
        <f>MAX(0,(va!CB115-va!CA115))</f>
        <v>0</v>
      </c>
      <c r="CB119" s="16">
        <f>MAX(0,(va!CC115-va!CB115))</f>
        <v>0</v>
      </c>
      <c r="CC119" s="16">
        <f>MAX(0,(va!CD115-va!CC115))</f>
        <v>0</v>
      </c>
      <c r="CD119" s="16">
        <f>MAX(0,(va!CE115-va!CD115))</f>
        <v>0</v>
      </c>
      <c r="CE119" s="16">
        <f>MAX(0,(va!CF115-va!CE115))</f>
        <v>0</v>
      </c>
      <c r="CF119" s="16">
        <f>MAX(0,(va!CG115-va!CF115))</f>
        <v>0</v>
      </c>
      <c r="CG119" s="16">
        <f>MAX(0,(va!CH115-va!CG115))</f>
        <v>0</v>
      </c>
      <c r="CH119" s="16">
        <f>MAX(0,(va!CI115-va!CH115))</f>
        <v>0</v>
      </c>
      <c r="CI119" s="16">
        <f>MAX(0,(va!CJ115-va!CI115))</f>
        <v>0</v>
      </c>
      <c r="CJ119" s="16">
        <f>MAX(0,(va!CK115-va!CJ115))</f>
        <v>0</v>
      </c>
      <c r="CK119" s="16">
        <f>MAX(0,(va!CL115-va!CK115))</f>
        <v>0</v>
      </c>
      <c r="CL119" s="16">
        <f>MAX(0,(va!CM115-va!CL115))</f>
        <v>0</v>
      </c>
      <c r="CM119" s="16">
        <f>MAX(0,(va!CN115-va!CM115))</f>
        <v>0</v>
      </c>
      <c r="CN119" s="16">
        <f>MAX(0,(va!CO115-va!CN115))</f>
        <v>0</v>
      </c>
      <c r="CO119" s="16">
        <f>MAX(0,(va!CP115-va!CO115))</f>
        <v>0</v>
      </c>
      <c r="CP119" s="16">
        <f>MAX(0,(va!CQ115-va!CP115))</f>
        <v>0</v>
      </c>
      <c r="CQ119" s="16">
        <f>MAX(0,(va!CR115-va!CQ115))</f>
        <v>0</v>
      </c>
      <c r="CR119" s="16">
        <f>MAX(0,(va!CS115-va!CR115))</f>
        <v>0</v>
      </c>
      <c r="CS119" s="16">
        <f>MAX(0,(va!CT115-va!CS115))</f>
        <v>0</v>
      </c>
      <c r="CT119" s="16">
        <f>MAX(0,(va!CU115-va!CT115))</f>
        <v>0</v>
      </c>
      <c r="CU119" s="16">
        <f>MAX(0,(va!CV115-va!CU115))</f>
        <v>0</v>
      </c>
      <c r="CV119" s="16">
        <f>MAX(0,(va!CW115-va!CV115))</f>
        <v>0</v>
      </c>
      <c r="CW119" s="16">
        <f>MAX(0,(va!CX115-va!CW115))</f>
        <v>0</v>
      </c>
    </row>
    <row r="120" spans="1:101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2</v>
      </c>
      <c r="W120" s="16">
        <f>MAX(0,(va!X116-va!W116))</f>
        <v>2</v>
      </c>
      <c r="X120" s="16">
        <f>MAX(0,(va!Y116-va!X116))</f>
        <v>17</v>
      </c>
      <c r="Y120" s="16">
        <f>MAX(0,(va!Z116-va!Y116))</f>
        <v>22</v>
      </c>
      <c r="Z120" s="16">
        <f>MAX(0,(va!AA116-va!Z116))</f>
        <v>2</v>
      </c>
      <c r="AA120" s="16">
        <f>MAX(0,(va!AB116-va!AA116))</f>
        <v>0</v>
      </c>
      <c r="AB120" s="16">
        <f>MAX(0,(va!AC116-va!AB116))</f>
        <v>2</v>
      </c>
      <c r="AC120" s="16">
        <f>MAX(0,(va!AD116-va!AC116))</f>
        <v>0</v>
      </c>
      <c r="AD120" s="16">
        <f>MAX(0,(va!AE116-va!AD116))</f>
        <v>2</v>
      </c>
      <c r="AE120" s="16">
        <f>MAX(0,(va!AF116-va!AE116))</f>
        <v>0</v>
      </c>
      <c r="AF120" s="16">
        <f>MAX(0,(va!AG116-va!AF116))</f>
        <v>1</v>
      </c>
      <c r="AG120" s="16">
        <f>MAX(0,(va!AH116-va!AG116))</f>
        <v>3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1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1</v>
      </c>
      <c r="AP120" s="16">
        <f>MAX(0,(va!AQ116-va!AP116))</f>
        <v>2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2</v>
      </c>
      <c r="AV120" s="16">
        <f>MAX(0,(va!AW116-va!AV116))</f>
        <v>0</v>
      </c>
      <c r="AW120" s="16">
        <f>MAX(0,(va!AX116-va!AW116))</f>
        <v>1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1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2</v>
      </c>
      <c r="BE120" s="16">
        <f>MAX(0,(va!BF116-va!BE116))</f>
        <v>0</v>
      </c>
      <c r="BF120" s="16">
        <f>MAX(0,(va!BG116-va!BF116))</f>
        <v>1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1</v>
      </c>
      <c r="BJ120" s="16">
        <f>MAX(0,(va!BK116-va!BJ116))</f>
        <v>1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1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1</v>
      </c>
      <c r="BQ120" s="16">
        <f>MAX(0,(va!BR116-va!BQ116))</f>
        <v>2</v>
      </c>
      <c r="BR120" s="16">
        <f>MAX(0,(va!BS116-va!BR116))</f>
        <v>1</v>
      </c>
      <c r="BS120" s="16">
        <f>MAX(0,(va!BT116-va!BS116))</f>
        <v>0</v>
      </c>
      <c r="BT120" s="16">
        <f>MAX(0,(va!BU116-va!BT116))</f>
        <v>0</v>
      </c>
      <c r="BU120" s="16">
        <f>MAX(0,(va!BV116-va!BU116))</f>
        <v>0</v>
      </c>
      <c r="BV120" s="16">
        <f>MAX(0,(va!BW116-va!BV116))</f>
        <v>0</v>
      </c>
      <c r="BW120" s="16">
        <f>MAX(0,(va!BX116-va!BW116))</f>
        <v>0</v>
      </c>
      <c r="BX120" s="16">
        <f>MAX(0,(va!BY116-va!BX116))</f>
        <v>0</v>
      </c>
      <c r="BY120" s="16">
        <f>MAX(0,(va!BZ116-va!BY116))</f>
        <v>0</v>
      </c>
      <c r="BZ120" s="16">
        <f>MAX(0,(va!CA116-va!BZ116))</f>
        <v>0</v>
      </c>
      <c r="CA120" s="16">
        <f>MAX(0,(va!CB116-va!CA116))</f>
        <v>0</v>
      </c>
      <c r="CB120" s="16">
        <f>MAX(0,(va!CC116-va!CB116))</f>
        <v>0</v>
      </c>
      <c r="CC120" s="16">
        <f>MAX(0,(va!CD116-va!CC116))</f>
        <v>0</v>
      </c>
      <c r="CD120" s="16">
        <f>MAX(0,(va!CE116-va!CD116))</f>
        <v>0</v>
      </c>
      <c r="CE120" s="16">
        <f>MAX(0,(va!CF116-va!CE116))</f>
        <v>0</v>
      </c>
      <c r="CF120" s="16">
        <f>MAX(0,(va!CG116-va!CF116))</f>
        <v>0</v>
      </c>
      <c r="CG120" s="16">
        <f>MAX(0,(va!CH116-va!CG116))</f>
        <v>0</v>
      </c>
      <c r="CH120" s="16">
        <f>MAX(0,(va!CI116-va!CH116))</f>
        <v>0</v>
      </c>
      <c r="CI120" s="16">
        <f>MAX(0,(va!CJ116-va!CI116))</f>
        <v>0</v>
      </c>
      <c r="CJ120" s="16">
        <f>MAX(0,(va!CK116-va!CJ116))</f>
        <v>0</v>
      </c>
      <c r="CK120" s="16">
        <f>MAX(0,(va!CL116-va!CK116))</f>
        <v>0</v>
      </c>
      <c r="CL120" s="16">
        <f>MAX(0,(va!CM116-va!CL116))</f>
        <v>0</v>
      </c>
      <c r="CM120" s="16">
        <f>MAX(0,(va!CN116-va!CM116))</f>
        <v>0</v>
      </c>
      <c r="CN120" s="16">
        <f>MAX(0,(va!CO116-va!CN116))</f>
        <v>0</v>
      </c>
      <c r="CO120" s="16">
        <f>MAX(0,(va!CP116-va!CO116))</f>
        <v>0</v>
      </c>
      <c r="CP120" s="16">
        <f>MAX(0,(va!CQ116-va!CP116))</f>
        <v>0</v>
      </c>
      <c r="CQ120" s="16">
        <f>MAX(0,(va!CR116-va!CQ116))</f>
        <v>0</v>
      </c>
      <c r="CR120" s="16">
        <f>MAX(0,(va!CS116-va!CR116))</f>
        <v>0</v>
      </c>
      <c r="CS120" s="16">
        <f>MAX(0,(va!CT116-va!CS116))</f>
        <v>0</v>
      </c>
      <c r="CT120" s="16">
        <f>MAX(0,(va!CU116-va!CT116))</f>
        <v>0</v>
      </c>
      <c r="CU120" s="16">
        <f>MAX(0,(va!CV116-va!CU116))</f>
        <v>0</v>
      </c>
      <c r="CV120" s="16">
        <f>MAX(0,(va!CW116-va!CV116))</f>
        <v>0</v>
      </c>
      <c r="CW120" s="16">
        <f>MAX(0,(va!CX116-va!CW116))</f>
        <v>0</v>
      </c>
    </row>
    <row r="121" spans="1:101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1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2</v>
      </c>
      <c r="AB121" s="16">
        <f>MAX(0,(va!AC117-va!AB117))</f>
        <v>1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1</v>
      </c>
      <c r="AG121" s="16">
        <f>MAX(0,(va!AH117-va!AG117))</f>
        <v>1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1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2</v>
      </c>
      <c r="AS121" s="16">
        <f>MAX(0,(va!AT117-va!AS117))</f>
        <v>1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1</v>
      </c>
      <c r="AW121" s="16">
        <f>MAX(0,(va!AX117-va!AW117))</f>
        <v>0</v>
      </c>
      <c r="AX121" s="16">
        <f>MAX(0,(va!AY117-va!AX117))</f>
        <v>1</v>
      </c>
      <c r="AY121" s="16">
        <f>MAX(0,(va!AZ117-va!AY117))</f>
        <v>0</v>
      </c>
      <c r="AZ121" s="16">
        <f>MAX(0,(va!BA117-va!AZ117))</f>
        <v>1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3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1</v>
      </c>
      <c r="BI121" s="16">
        <f>MAX(0,(va!BJ117-va!BI117))</f>
        <v>0</v>
      </c>
      <c r="BJ121" s="16">
        <f>MAX(0,(va!BK117-va!BJ117))</f>
        <v>1</v>
      </c>
      <c r="BK121" s="16">
        <f>MAX(0,(va!BL117-va!BK117))</f>
        <v>0</v>
      </c>
      <c r="BL121" s="16">
        <f>MAX(0,(va!BM117-va!BL117))</f>
        <v>1</v>
      </c>
      <c r="BM121" s="16">
        <f>MAX(0,(va!BN117-va!BM117))</f>
        <v>1</v>
      </c>
      <c r="BN121" s="16">
        <f>MAX(0,(va!BO117-va!BN117))</f>
        <v>2</v>
      </c>
      <c r="BO121" s="16">
        <f>MAX(0,(va!BP117-va!BO117))</f>
        <v>2</v>
      </c>
      <c r="BP121" s="16">
        <f>MAX(0,(va!BQ117-va!BP117))</f>
        <v>1</v>
      </c>
      <c r="BQ121" s="16">
        <f>MAX(0,(va!BR117-va!BQ117))</f>
        <v>3</v>
      </c>
      <c r="BR121" s="16">
        <f>MAX(0,(va!BS117-va!BR117))</f>
        <v>3</v>
      </c>
      <c r="BS121" s="16">
        <f>MAX(0,(va!BT117-va!BS117))</f>
        <v>0</v>
      </c>
      <c r="BT121" s="16">
        <f>MAX(0,(va!BU117-va!BT117))</f>
        <v>0</v>
      </c>
      <c r="BU121" s="16">
        <f>MAX(0,(va!BV117-va!BU117))</f>
        <v>0</v>
      </c>
      <c r="BV121" s="16">
        <f>MAX(0,(va!BW117-va!BV117))</f>
        <v>0</v>
      </c>
      <c r="BW121" s="16">
        <f>MAX(0,(va!BX117-va!BW117))</f>
        <v>0</v>
      </c>
      <c r="BX121" s="16">
        <f>MAX(0,(va!BY117-va!BX117))</f>
        <v>0</v>
      </c>
      <c r="BY121" s="16">
        <f>MAX(0,(va!BZ117-va!BY117))</f>
        <v>0</v>
      </c>
      <c r="BZ121" s="16">
        <f>MAX(0,(va!CA117-va!BZ117))</f>
        <v>0</v>
      </c>
      <c r="CA121" s="16">
        <f>MAX(0,(va!CB117-va!CA117))</f>
        <v>0</v>
      </c>
      <c r="CB121" s="16">
        <f>MAX(0,(va!CC117-va!CB117))</f>
        <v>0</v>
      </c>
      <c r="CC121" s="16">
        <f>MAX(0,(va!CD117-va!CC117))</f>
        <v>0</v>
      </c>
      <c r="CD121" s="16">
        <f>MAX(0,(va!CE117-va!CD117))</f>
        <v>0</v>
      </c>
      <c r="CE121" s="16">
        <f>MAX(0,(va!CF117-va!CE117))</f>
        <v>0</v>
      </c>
      <c r="CF121" s="16">
        <f>MAX(0,(va!CG117-va!CF117))</f>
        <v>0</v>
      </c>
      <c r="CG121" s="16">
        <f>MAX(0,(va!CH117-va!CG117))</f>
        <v>0</v>
      </c>
      <c r="CH121" s="16">
        <f>MAX(0,(va!CI117-va!CH117))</f>
        <v>0</v>
      </c>
      <c r="CI121" s="16">
        <f>MAX(0,(va!CJ117-va!CI117))</f>
        <v>0</v>
      </c>
      <c r="CJ121" s="16">
        <f>MAX(0,(va!CK117-va!CJ117))</f>
        <v>0</v>
      </c>
      <c r="CK121" s="16">
        <f>MAX(0,(va!CL117-va!CK117))</f>
        <v>0</v>
      </c>
      <c r="CL121" s="16">
        <f>MAX(0,(va!CM117-va!CL117))</f>
        <v>0</v>
      </c>
      <c r="CM121" s="16">
        <f>MAX(0,(va!CN117-va!CM117))</f>
        <v>0</v>
      </c>
      <c r="CN121" s="16">
        <f>MAX(0,(va!CO117-va!CN117))</f>
        <v>0</v>
      </c>
      <c r="CO121" s="16">
        <f>MAX(0,(va!CP117-va!CO117))</f>
        <v>0</v>
      </c>
      <c r="CP121" s="16">
        <f>MAX(0,(va!CQ117-va!CP117))</f>
        <v>0</v>
      </c>
      <c r="CQ121" s="16">
        <f>MAX(0,(va!CR117-va!CQ117))</f>
        <v>0</v>
      </c>
      <c r="CR121" s="16">
        <f>MAX(0,(va!CS117-va!CR117))</f>
        <v>0</v>
      </c>
      <c r="CS121" s="16">
        <f>MAX(0,(va!CT117-va!CS117))</f>
        <v>0</v>
      </c>
      <c r="CT121" s="16">
        <f>MAX(0,(va!CU117-va!CT117))</f>
        <v>0</v>
      </c>
      <c r="CU121" s="16">
        <f>MAX(0,(va!CV117-va!CU117))</f>
        <v>0</v>
      </c>
      <c r="CV121" s="16">
        <f>MAX(0,(va!CW117-va!CV117))</f>
        <v>0</v>
      </c>
      <c r="CW121" s="16">
        <f>MAX(0,(va!CX117-va!CW117))</f>
        <v>0</v>
      </c>
    </row>
    <row r="122" spans="1:101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2</v>
      </c>
      <c r="X122" s="16">
        <f>MAX(0,(va!Y118-va!X118))</f>
        <v>0</v>
      </c>
      <c r="Y122" s="16">
        <f>MAX(0,(va!Z118-va!Y118))</f>
        <v>2</v>
      </c>
      <c r="Z122" s="16">
        <f>MAX(0,(va!AA118-va!Z118))</f>
        <v>1</v>
      </c>
      <c r="AA122" s="16">
        <f>MAX(0,(va!AB118-va!AA118))</f>
        <v>3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2</v>
      </c>
      <c r="AF122" s="16">
        <f>MAX(0,(va!AG118-va!AF118))</f>
        <v>2</v>
      </c>
      <c r="AG122" s="16">
        <f>MAX(0,(va!AH118-va!AG118))</f>
        <v>1</v>
      </c>
      <c r="AH122" s="16">
        <f>MAX(0,(va!AI118-va!AH118))</f>
        <v>0</v>
      </c>
      <c r="AI122" s="16">
        <f>MAX(0,(va!AJ118-va!AI118))</f>
        <v>1</v>
      </c>
      <c r="AJ122" s="16">
        <f>MAX(0,(va!AK118-va!AJ118))</f>
        <v>1</v>
      </c>
      <c r="AK122" s="16">
        <f>MAX(0,(va!AL118-va!AK118))</f>
        <v>1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2</v>
      </c>
      <c r="AO122" s="16">
        <f>MAX(0,(va!AP118-va!AO118))</f>
        <v>2</v>
      </c>
      <c r="AP122" s="16">
        <f>MAX(0,(va!AQ118-va!AP118))</f>
        <v>1</v>
      </c>
      <c r="AQ122" s="16">
        <f>MAX(0,(va!AR118-va!AQ118))</f>
        <v>0</v>
      </c>
      <c r="AR122" s="16">
        <f>MAX(0,(va!AS118-va!AR118))</f>
        <v>3</v>
      </c>
      <c r="AS122" s="16">
        <f>MAX(0,(va!AT118-va!AS118))</f>
        <v>1</v>
      </c>
      <c r="AT122" s="16">
        <f>MAX(0,(va!AU118-va!AT118))</f>
        <v>0</v>
      </c>
      <c r="AU122" s="16">
        <f>MAX(0,(va!AV118-va!AU118))</f>
        <v>1</v>
      </c>
      <c r="AV122" s="16">
        <f>MAX(0,(va!AW118-va!AV118))</f>
        <v>2</v>
      </c>
      <c r="AW122" s="16">
        <f>MAX(0,(va!AX118-va!AW118))</f>
        <v>2</v>
      </c>
      <c r="AX122" s="16">
        <f>MAX(0,(va!AY118-va!AX118))</f>
        <v>0</v>
      </c>
      <c r="AY122" s="16">
        <f>MAX(0,(va!AZ118-va!AY118))</f>
        <v>1</v>
      </c>
      <c r="AZ122" s="16">
        <f>MAX(0,(va!BA118-va!AZ118))</f>
        <v>0</v>
      </c>
      <c r="BA122" s="16">
        <f>MAX(0,(va!BB118-va!BA118))</f>
        <v>3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1</v>
      </c>
      <c r="BG122" s="16">
        <f>MAX(0,(va!BH118-va!BG118))</f>
        <v>0</v>
      </c>
      <c r="BH122" s="16">
        <f>MAX(0,(va!BI118-va!BH118))</f>
        <v>1</v>
      </c>
      <c r="BI122" s="16">
        <f>MAX(0,(va!BJ118-va!BI118))</f>
        <v>3</v>
      </c>
      <c r="BJ122" s="16">
        <f>MAX(0,(va!BK118-va!BJ118))</f>
        <v>3</v>
      </c>
      <c r="BK122" s="16">
        <f>MAX(0,(va!BL118-va!BK118))</f>
        <v>0</v>
      </c>
      <c r="BL122" s="16">
        <f>MAX(0,(va!BM118-va!BL118))</f>
        <v>2</v>
      </c>
      <c r="BM122" s="16">
        <f>MAX(0,(va!BN118-va!BM118))</f>
        <v>0</v>
      </c>
      <c r="BN122" s="16">
        <f>MAX(0,(va!BO118-va!BN118))</f>
        <v>4</v>
      </c>
      <c r="BO122" s="16">
        <f>MAX(0,(va!BP118-va!BO118))</f>
        <v>2</v>
      </c>
      <c r="BP122" s="16">
        <f>MAX(0,(va!BQ118-va!BP118))</f>
        <v>1</v>
      </c>
      <c r="BQ122" s="16">
        <f>MAX(0,(va!BR118-va!BQ118))</f>
        <v>0</v>
      </c>
      <c r="BR122" s="16">
        <f>MAX(0,(va!BS118-va!BR118))</f>
        <v>2</v>
      </c>
      <c r="BS122" s="16">
        <f>MAX(0,(va!BT118-va!BS118))</f>
        <v>0</v>
      </c>
      <c r="BT122" s="16">
        <f>MAX(0,(va!BU118-va!BT118))</f>
        <v>0</v>
      </c>
      <c r="BU122" s="16">
        <f>MAX(0,(va!BV118-va!BU118))</f>
        <v>0</v>
      </c>
      <c r="BV122" s="16">
        <f>MAX(0,(va!BW118-va!BV118))</f>
        <v>0</v>
      </c>
      <c r="BW122" s="16">
        <f>MAX(0,(va!BX118-va!BW118))</f>
        <v>0</v>
      </c>
      <c r="BX122" s="16">
        <f>MAX(0,(va!BY118-va!BX118))</f>
        <v>0</v>
      </c>
      <c r="BY122" s="16">
        <f>MAX(0,(va!BZ118-va!BY118))</f>
        <v>0</v>
      </c>
      <c r="BZ122" s="16">
        <f>MAX(0,(va!CA118-va!BZ118))</f>
        <v>0</v>
      </c>
      <c r="CA122" s="16">
        <f>MAX(0,(va!CB118-va!CA118))</f>
        <v>0</v>
      </c>
      <c r="CB122" s="16">
        <f>MAX(0,(va!CC118-va!CB118))</f>
        <v>0</v>
      </c>
      <c r="CC122" s="16">
        <f>MAX(0,(va!CD118-va!CC118))</f>
        <v>0</v>
      </c>
      <c r="CD122" s="16">
        <f>MAX(0,(va!CE118-va!CD118))</f>
        <v>0</v>
      </c>
      <c r="CE122" s="16">
        <f>MAX(0,(va!CF118-va!CE118))</f>
        <v>0</v>
      </c>
      <c r="CF122" s="16">
        <f>MAX(0,(va!CG118-va!CF118))</f>
        <v>0</v>
      </c>
      <c r="CG122" s="16">
        <f>MAX(0,(va!CH118-va!CG118))</f>
        <v>0</v>
      </c>
      <c r="CH122" s="16">
        <f>MAX(0,(va!CI118-va!CH118))</f>
        <v>0</v>
      </c>
      <c r="CI122" s="16">
        <f>MAX(0,(va!CJ118-va!CI118))</f>
        <v>0</v>
      </c>
      <c r="CJ122" s="16">
        <f>MAX(0,(va!CK118-va!CJ118))</f>
        <v>0</v>
      </c>
      <c r="CK122" s="16">
        <f>MAX(0,(va!CL118-va!CK118))</f>
        <v>0</v>
      </c>
      <c r="CL122" s="16">
        <f>MAX(0,(va!CM118-va!CL118))</f>
        <v>0</v>
      </c>
      <c r="CM122" s="16">
        <f>MAX(0,(va!CN118-va!CM118))</f>
        <v>0</v>
      </c>
      <c r="CN122" s="16">
        <f>MAX(0,(va!CO118-va!CN118))</f>
        <v>0</v>
      </c>
      <c r="CO122" s="16">
        <f>MAX(0,(va!CP118-va!CO118))</f>
        <v>0</v>
      </c>
      <c r="CP122" s="16">
        <f>MAX(0,(va!CQ118-va!CP118))</f>
        <v>0</v>
      </c>
      <c r="CQ122" s="16">
        <f>MAX(0,(va!CR118-va!CQ118))</f>
        <v>0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0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0</v>
      </c>
    </row>
    <row r="123" spans="1:101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1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1</v>
      </c>
      <c r="AF123" s="16">
        <f>MAX(0,(va!AG119-va!AF119))</f>
        <v>1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1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1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1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2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1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1</v>
      </c>
      <c r="BN123" s="16">
        <f>MAX(0,(va!BO119-va!BN119))</f>
        <v>1</v>
      </c>
      <c r="BO123" s="16">
        <f>MAX(0,(va!BP119-va!BO119))</f>
        <v>1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1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0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0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0</v>
      </c>
      <c r="CN123" s="16">
        <f>MAX(0,(va!CO119-va!CN119))</f>
        <v>0</v>
      </c>
      <c r="CO123" s="16">
        <f>MAX(0,(va!CP119-va!CO119))</f>
        <v>0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</row>
    <row r="124" spans="1:101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3</v>
      </c>
      <c r="Y124" s="16">
        <f>MAX(0,(va!Z120-va!Y120))</f>
        <v>2</v>
      </c>
      <c r="Z124" s="16">
        <f>MAX(0,(va!AA120-va!Z120))</f>
        <v>0</v>
      </c>
      <c r="AA124" s="16">
        <f>MAX(0,(va!AB120-va!AA120))</f>
        <v>2</v>
      </c>
      <c r="AB124" s="16">
        <f>MAX(0,(va!AC120-va!AB120))</f>
        <v>1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3</v>
      </c>
      <c r="AG124" s="16">
        <f>MAX(0,(va!AH120-va!AG120))</f>
        <v>0</v>
      </c>
      <c r="AH124" s="16">
        <f>MAX(0,(va!AI120-va!AH120))</f>
        <v>1</v>
      </c>
      <c r="AI124" s="16">
        <f>MAX(0,(va!AJ120-va!AI120))</f>
        <v>3</v>
      </c>
      <c r="AJ124" s="16">
        <f>MAX(0,(va!AK120-va!AJ120))</f>
        <v>1</v>
      </c>
      <c r="AK124" s="16">
        <f>MAX(0,(va!AL120-va!AK120))</f>
        <v>1</v>
      </c>
      <c r="AL124" s="16">
        <f>MAX(0,(va!AM120-va!AL120))</f>
        <v>1</v>
      </c>
      <c r="AM124" s="16">
        <f>MAX(0,(va!AN120-va!AM120))</f>
        <v>1</v>
      </c>
      <c r="AN124" s="16">
        <f>MAX(0,(va!AO120-va!AN120))</f>
        <v>4</v>
      </c>
      <c r="AO124" s="16">
        <f>MAX(0,(va!AP120-va!AO120))</f>
        <v>2</v>
      </c>
      <c r="AP124" s="16">
        <f>MAX(0,(va!AQ120-va!AP120))</f>
        <v>0</v>
      </c>
      <c r="AQ124" s="16">
        <f>MAX(0,(va!AR120-va!AQ120))</f>
        <v>5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0</v>
      </c>
      <c r="AU124" s="16">
        <f>MAX(0,(va!AV120-va!AU120))</f>
        <v>2</v>
      </c>
      <c r="AV124" s="16">
        <f>MAX(0,(va!AW120-va!AV120))</f>
        <v>1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2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3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6</v>
      </c>
      <c r="BM124" s="16">
        <f>MAX(0,(va!BN120-va!BM120))</f>
        <v>2</v>
      </c>
      <c r="BN124" s="16">
        <f>MAX(0,(va!BO120-va!BN120))</f>
        <v>8</v>
      </c>
      <c r="BO124" s="16">
        <f>MAX(0,(va!BP120-va!BO120))</f>
        <v>7</v>
      </c>
      <c r="BP124" s="16">
        <f>MAX(0,(va!BQ120-va!BP120))</f>
        <v>5</v>
      </c>
      <c r="BQ124" s="16">
        <f>MAX(0,(va!BR120-va!BQ120))</f>
        <v>3</v>
      </c>
      <c r="BR124" s="16">
        <f>MAX(0,(va!BS120-va!BR120))</f>
        <v>3</v>
      </c>
      <c r="BS124" s="16">
        <f>MAX(0,(va!BT120-va!BS120))</f>
        <v>0</v>
      </c>
      <c r="BT124" s="16">
        <f>MAX(0,(va!BU120-va!BT120))</f>
        <v>0</v>
      </c>
      <c r="BU124" s="16">
        <f>MAX(0,(va!BV120-va!BU120))</f>
        <v>0</v>
      </c>
      <c r="BV124" s="16">
        <f>MAX(0,(va!BW120-va!BV120))</f>
        <v>0</v>
      </c>
      <c r="BW124" s="16">
        <f>MAX(0,(va!BX120-va!BW120))</f>
        <v>0</v>
      </c>
      <c r="BX124" s="16">
        <f>MAX(0,(va!BY120-va!BX120))</f>
        <v>0</v>
      </c>
      <c r="BY124" s="16">
        <f>MAX(0,(va!BZ120-va!BY120))</f>
        <v>0</v>
      </c>
      <c r="BZ124" s="16">
        <f>MAX(0,(va!CA120-va!BZ120))</f>
        <v>0</v>
      </c>
      <c r="CA124" s="16">
        <f>MAX(0,(va!CB120-va!CA120))</f>
        <v>0</v>
      </c>
      <c r="CB124" s="16">
        <f>MAX(0,(va!CC120-va!CB120))</f>
        <v>0</v>
      </c>
      <c r="CC124" s="16">
        <f>MAX(0,(va!CD120-va!CC120))</f>
        <v>0</v>
      </c>
      <c r="CD124" s="16">
        <f>MAX(0,(va!CE120-va!CD120))</f>
        <v>0</v>
      </c>
      <c r="CE124" s="16">
        <f>MAX(0,(va!CF120-va!CE120))</f>
        <v>0</v>
      </c>
      <c r="CF124" s="16">
        <f>MAX(0,(va!CG120-va!CF120))</f>
        <v>0</v>
      </c>
      <c r="CG124" s="16">
        <f>MAX(0,(va!CH120-va!CG120))</f>
        <v>0</v>
      </c>
      <c r="CH124" s="16">
        <f>MAX(0,(va!CI120-va!CH120))</f>
        <v>0</v>
      </c>
      <c r="CI124" s="16">
        <f>MAX(0,(va!CJ120-va!CI120))</f>
        <v>0</v>
      </c>
      <c r="CJ124" s="16">
        <f>MAX(0,(va!CK120-va!CJ120))</f>
        <v>0</v>
      </c>
      <c r="CK124" s="16">
        <f>MAX(0,(va!CL120-va!CK120))</f>
        <v>0</v>
      </c>
      <c r="CL124" s="16">
        <f>MAX(0,(va!CM120-va!CL120))</f>
        <v>0</v>
      </c>
      <c r="CM124" s="16">
        <f>MAX(0,(va!CN120-va!CM120))</f>
        <v>0</v>
      </c>
      <c r="CN124" s="16">
        <f>MAX(0,(va!CO120-va!CN120))</f>
        <v>0</v>
      </c>
      <c r="CO124" s="16">
        <f>MAX(0,(va!CP120-va!CO120))</f>
        <v>0</v>
      </c>
      <c r="CP124" s="16">
        <f>MAX(0,(va!CQ120-va!CP120))</f>
        <v>0</v>
      </c>
      <c r="CQ124" s="16">
        <f>MAX(0,(va!CR120-va!CQ120))</f>
        <v>0</v>
      </c>
      <c r="CR124" s="16">
        <f>MAX(0,(va!CS120-va!CR120))</f>
        <v>0</v>
      </c>
      <c r="CS124" s="16">
        <f>MAX(0,(va!CT120-va!CS120))</f>
        <v>0</v>
      </c>
      <c r="CT124" s="16">
        <f>MAX(0,(va!CU120-va!CT120))</f>
        <v>0</v>
      </c>
      <c r="CU124" s="16">
        <f>MAX(0,(va!CV120-va!CU120))</f>
        <v>0</v>
      </c>
      <c r="CV124" s="16">
        <f>MAX(0,(va!CW120-va!CV120))</f>
        <v>0</v>
      </c>
      <c r="CW124" s="16">
        <f>MAX(0,(va!CX120-va!CW120))</f>
        <v>0</v>
      </c>
    </row>
    <row r="125" spans="1:101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2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1</v>
      </c>
      <c r="AH125" s="16">
        <f>MAX(0,(va!AI121-va!AH121))</f>
        <v>0</v>
      </c>
      <c r="AI125" s="16">
        <f>MAX(0,(va!AJ121-va!AI121))</f>
        <v>1</v>
      </c>
      <c r="AJ125" s="16">
        <f>MAX(0,(va!AK121-va!AJ121))</f>
        <v>2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1</v>
      </c>
      <c r="AO125" s="16">
        <f>MAX(0,(va!AP121-va!AO121))</f>
        <v>1</v>
      </c>
      <c r="AP125" s="16">
        <f>MAX(0,(va!AQ121-va!AP121))</f>
        <v>0</v>
      </c>
      <c r="AQ125" s="16">
        <f>MAX(0,(va!AR121-va!AQ121))</f>
        <v>3</v>
      </c>
      <c r="AR125" s="16">
        <f>MAX(0,(va!AS121-va!AR121))</f>
        <v>5</v>
      </c>
      <c r="AS125" s="16">
        <f>MAX(0,(va!AT121-va!AS121))</f>
        <v>1</v>
      </c>
      <c r="AT125" s="16">
        <f>MAX(0,(va!AU121-va!AT121))</f>
        <v>0</v>
      </c>
      <c r="AU125" s="16">
        <f>MAX(0,(va!AV121-va!AU121))</f>
        <v>1</v>
      </c>
      <c r="AV125" s="16">
        <f>MAX(0,(va!AW121-va!AV121))</f>
        <v>0</v>
      </c>
      <c r="AW125" s="16">
        <f>MAX(0,(va!AX121-va!AW121))</f>
        <v>4</v>
      </c>
      <c r="AX125" s="16">
        <f>MAX(0,(va!AY121-va!AX121))</f>
        <v>1</v>
      </c>
      <c r="AY125" s="16">
        <f>MAX(0,(va!AZ121-va!AY121))</f>
        <v>1</v>
      </c>
      <c r="AZ125" s="16">
        <f>MAX(0,(va!BA121-va!AZ121))</f>
        <v>2</v>
      </c>
      <c r="BA125" s="16">
        <f>MAX(0,(va!BB121-va!BA121))</f>
        <v>3</v>
      </c>
      <c r="BB125" s="16">
        <f>MAX(0,(va!BC121-va!BB121))</f>
        <v>0</v>
      </c>
      <c r="BC125" s="16">
        <f>MAX(0,(va!BD121-va!BC121))</f>
        <v>1</v>
      </c>
      <c r="BD125" s="16">
        <f>MAX(0,(va!BE121-va!BD121))</f>
        <v>1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4</v>
      </c>
      <c r="BH125" s="16">
        <f>MAX(0,(va!BI121-va!BH121))</f>
        <v>0</v>
      </c>
      <c r="BI125" s="16">
        <f>MAX(0,(va!BJ121-va!BI121))</f>
        <v>1</v>
      </c>
      <c r="BJ125" s="16">
        <f>MAX(0,(va!BK121-va!BJ121))</f>
        <v>0</v>
      </c>
      <c r="BK125" s="16">
        <f>MAX(0,(va!BL121-va!BK121))</f>
        <v>5</v>
      </c>
      <c r="BL125" s="16">
        <f>MAX(0,(va!BM121-va!BL121))</f>
        <v>2</v>
      </c>
      <c r="BM125" s="16">
        <f>MAX(0,(va!BN121-va!BM121))</f>
        <v>1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3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0</v>
      </c>
      <c r="BT125" s="16">
        <f>MAX(0,(va!BU121-va!BT121))</f>
        <v>0</v>
      </c>
      <c r="BU125" s="16">
        <f>MAX(0,(va!BV121-va!BU121))</f>
        <v>0</v>
      </c>
      <c r="BV125" s="16">
        <f>MAX(0,(va!BW121-va!BV121))</f>
        <v>0</v>
      </c>
      <c r="BW125" s="16">
        <f>MAX(0,(va!BX121-va!BW121))</f>
        <v>0</v>
      </c>
      <c r="BX125" s="16">
        <f>MAX(0,(va!BY121-va!BX121))</f>
        <v>0</v>
      </c>
      <c r="BY125" s="16">
        <f>MAX(0,(va!BZ121-va!BY121))</f>
        <v>0</v>
      </c>
      <c r="BZ125" s="16">
        <f>MAX(0,(va!CA121-va!BZ121))</f>
        <v>0</v>
      </c>
      <c r="CA125" s="16">
        <f>MAX(0,(va!CB121-va!CA121))</f>
        <v>0</v>
      </c>
      <c r="CB125" s="16">
        <f>MAX(0,(va!CC121-va!CB121))</f>
        <v>0</v>
      </c>
      <c r="CC125" s="16">
        <f>MAX(0,(va!CD121-va!CC121))</f>
        <v>0</v>
      </c>
      <c r="CD125" s="16">
        <f>MAX(0,(va!CE121-va!CD121))</f>
        <v>0</v>
      </c>
      <c r="CE125" s="16">
        <f>MAX(0,(va!CF121-va!CE121))</f>
        <v>0</v>
      </c>
      <c r="CF125" s="16">
        <f>MAX(0,(va!CG121-va!CF121))</f>
        <v>0</v>
      </c>
      <c r="CG125" s="16">
        <f>MAX(0,(va!CH121-va!CG121))</f>
        <v>0</v>
      </c>
      <c r="CH125" s="16">
        <f>MAX(0,(va!CI121-va!CH121))</f>
        <v>0</v>
      </c>
      <c r="CI125" s="16">
        <f>MAX(0,(va!CJ121-va!CI121))</f>
        <v>0</v>
      </c>
      <c r="CJ125" s="16">
        <f>MAX(0,(va!CK121-va!CJ121))</f>
        <v>0</v>
      </c>
      <c r="CK125" s="16">
        <f>MAX(0,(va!CL121-va!CK121))</f>
        <v>0</v>
      </c>
      <c r="CL125" s="16">
        <f>MAX(0,(va!CM121-va!CL121))</f>
        <v>0</v>
      </c>
      <c r="CM125" s="16">
        <f>MAX(0,(va!CN121-va!CM121))</f>
        <v>0</v>
      </c>
      <c r="CN125" s="16">
        <f>MAX(0,(va!CO121-va!CN121))</f>
        <v>0</v>
      </c>
      <c r="CO125" s="16">
        <f>MAX(0,(va!CP121-va!CO121))</f>
        <v>0</v>
      </c>
      <c r="CP125" s="16">
        <f>MAX(0,(va!CQ121-va!CP121))</f>
        <v>0</v>
      </c>
      <c r="CQ125" s="16">
        <f>MAX(0,(va!CR121-va!CQ121))</f>
        <v>0</v>
      </c>
      <c r="CR125" s="16">
        <f>MAX(0,(va!CS121-va!CR121))</f>
        <v>0</v>
      </c>
      <c r="CS125" s="16">
        <f>MAX(0,(va!CT121-va!CS121))</f>
        <v>0</v>
      </c>
      <c r="CT125" s="16">
        <f>MAX(0,(va!CU121-va!CT121))</f>
        <v>0</v>
      </c>
      <c r="CU125" s="16">
        <f>MAX(0,(va!CV121-va!CU121))</f>
        <v>0</v>
      </c>
      <c r="CV125" s="16">
        <f>MAX(0,(va!CW121-va!CV121))</f>
        <v>0</v>
      </c>
      <c r="CW125" s="16">
        <f>MAX(0,(va!CX121-va!CW121))</f>
        <v>0</v>
      </c>
    </row>
    <row r="126" spans="1:101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1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1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1</v>
      </c>
      <c r="AN126" s="16">
        <f>MAX(0,(va!AO122-va!AN122))</f>
        <v>0</v>
      </c>
      <c r="AO126" s="16">
        <f>MAX(0,(va!AP122-va!AO122))</f>
        <v>1</v>
      </c>
      <c r="AP126" s="16">
        <f>MAX(0,(va!AQ122-va!AP122))</f>
        <v>0</v>
      </c>
      <c r="AQ126" s="16">
        <f>MAX(0,(va!AR122-va!AQ122))</f>
        <v>1</v>
      </c>
      <c r="AR126" s="16">
        <f>MAX(0,(va!AS122-va!AR122))</f>
        <v>2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1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1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1</v>
      </c>
      <c r="BI126" s="16">
        <f>MAX(0,(va!BJ122-va!BI122))</f>
        <v>1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1</v>
      </c>
      <c r="BS126" s="16">
        <f>MAX(0,(va!BT122-va!BS122))</f>
        <v>0</v>
      </c>
      <c r="BT126" s="16">
        <f>MAX(0,(va!BU122-va!BT122))</f>
        <v>0</v>
      </c>
      <c r="BU126" s="16">
        <f>MAX(0,(va!BV122-va!BU122))</f>
        <v>0</v>
      </c>
      <c r="BV126" s="16">
        <f>MAX(0,(va!BW122-va!BV122))</f>
        <v>0</v>
      </c>
      <c r="BW126" s="16">
        <f>MAX(0,(va!BX122-va!BW122))</f>
        <v>0</v>
      </c>
      <c r="BX126" s="16">
        <f>MAX(0,(va!BY122-va!BX122))</f>
        <v>0</v>
      </c>
      <c r="BY126" s="16">
        <f>MAX(0,(va!BZ122-va!BY122))</f>
        <v>0</v>
      </c>
      <c r="BZ126" s="16">
        <f>MAX(0,(va!CA122-va!BZ122))</f>
        <v>0</v>
      </c>
      <c r="CA126" s="16">
        <f>MAX(0,(va!CB122-va!CA122))</f>
        <v>0</v>
      </c>
      <c r="CB126" s="16">
        <f>MAX(0,(va!CC122-va!CB122))</f>
        <v>0</v>
      </c>
      <c r="CC126" s="16">
        <f>MAX(0,(va!CD122-va!CC122))</f>
        <v>0</v>
      </c>
      <c r="CD126" s="16">
        <f>MAX(0,(va!CE122-va!CD122))</f>
        <v>0</v>
      </c>
      <c r="CE126" s="16">
        <f>MAX(0,(va!CF122-va!CE122))</f>
        <v>0</v>
      </c>
      <c r="CF126" s="16">
        <f>MAX(0,(va!CG122-va!CF122))</f>
        <v>0</v>
      </c>
      <c r="CG126" s="16">
        <f>MAX(0,(va!CH122-va!CG122))</f>
        <v>0</v>
      </c>
      <c r="CH126" s="16">
        <f>MAX(0,(va!CI122-va!CH122))</f>
        <v>0</v>
      </c>
      <c r="CI126" s="16">
        <f>MAX(0,(va!CJ122-va!CI122))</f>
        <v>0</v>
      </c>
      <c r="CJ126" s="16">
        <f>MAX(0,(va!CK122-va!CJ122))</f>
        <v>0</v>
      </c>
      <c r="CK126" s="16">
        <f>MAX(0,(va!CL122-va!CK122))</f>
        <v>0</v>
      </c>
      <c r="CL126" s="16">
        <f>MAX(0,(va!CM122-va!CL122))</f>
        <v>0</v>
      </c>
      <c r="CM126" s="16">
        <f>MAX(0,(va!CN122-va!CM122))</f>
        <v>0</v>
      </c>
      <c r="CN126" s="16">
        <f>MAX(0,(va!CO122-va!CN122))</f>
        <v>0</v>
      </c>
      <c r="CO126" s="16">
        <f>MAX(0,(va!CP122-va!CO122))</f>
        <v>0</v>
      </c>
      <c r="CP126" s="16">
        <f>MAX(0,(va!CQ122-va!CP122))</f>
        <v>0</v>
      </c>
      <c r="CQ126" s="16">
        <f>MAX(0,(va!CR122-va!CQ122))</f>
        <v>0</v>
      </c>
      <c r="CR126" s="16">
        <f>MAX(0,(va!CS122-va!CR122))</f>
        <v>0</v>
      </c>
      <c r="CS126" s="16">
        <f>MAX(0,(va!CT122-va!CS122))</f>
        <v>0</v>
      </c>
      <c r="CT126" s="16">
        <f>MAX(0,(va!CU122-va!CT122))</f>
        <v>0</v>
      </c>
      <c r="CU126" s="16">
        <f>MAX(0,(va!CV122-va!CU122))</f>
        <v>0</v>
      </c>
      <c r="CV126" s="16">
        <f>MAX(0,(va!CW122-va!CV122))</f>
        <v>0</v>
      </c>
      <c r="CW126" s="16">
        <f>MAX(0,(va!CX122-va!CW122))</f>
        <v>0</v>
      </c>
    </row>
    <row r="127" spans="1:101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1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1</v>
      </c>
      <c r="AV127" s="16">
        <f>MAX(0,(va!AW123-va!AV123))</f>
        <v>0</v>
      </c>
      <c r="AW127" s="16">
        <f>MAX(0,(va!AX123-va!AW123))</f>
        <v>1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1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1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  <c r="BT127" s="16">
        <f>MAX(0,(va!BU123-va!BT123))</f>
        <v>0</v>
      </c>
      <c r="BU127" s="16">
        <f>MAX(0,(va!BV123-va!BU123))</f>
        <v>0</v>
      </c>
      <c r="BV127" s="16">
        <f>MAX(0,(va!BW123-va!BV123))</f>
        <v>0</v>
      </c>
      <c r="BW127" s="16">
        <f>MAX(0,(va!BX123-va!BW123))</f>
        <v>0</v>
      </c>
      <c r="BX127" s="16">
        <f>MAX(0,(va!BY123-va!BX123))</f>
        <v>0</v>
      </c>
      <c r="BY127" s="16">
        <f>MAX(0,(va!BZ123-va!BY123))</f>
        <v>0</v>
      </c>
      <c r="BZ127" s="16">
        <f>MAX(0,(va!CA123-va!BZ123))</f>
        <v>0</v>
      </c>
      <c r="CA127" s="16">
        <f>MAX(0,(va!CB123-va!CA123))</f>
        <v>0</v>
      </c>
      <c r="CB127" s="16">
        <f>MAX(0,(va!CC123-va!CB123))</f>
        <v>0</v>
      </c>
      <c r="CC127" s="16">
        <f>MAX(0,(va!CD123-va!CC123))</f>
        <v>0</v>
      </c>
      <c r="CD127" s="16">
        <f>MAX(0,(va!CE123-va!CD123))</f>
        <v>0</v>
      </c>
      <c r="CE127" s="16">
        <f>MAX(0,(va!CF123-va!CE123))</f>
        <v>0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0</v>
      </c>
      <c r="CJ127" s="16">
        <f>MAX(0,(va!CK123-va!CJ123))</f>
        <v>0</v>
      </c>
      <c r="CK127" s="16">
        <f>MAX(0,(va!CL123-va!CK123))</f>
        <v>0</v>
      </c>
      <c r="CL127" s="16">
        <f>MAX(0,(va!CM123-va!CL123))</f>
        <v>0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0</v>
      </c>
      <c r="CP127" s="16">
        <f>MAX(0,(va!CQ123-va!CP123))</f>
        <v>0</v>
      </c>
      <c r="CQ127" s="16">
        <f>MAX(0,(va!CR123-va!CQ123))</f>
        <v>0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0</v>
      </c>
      <c r="CV127" s="16">
        <f>MAX(0,(va!CW123-va!CV123))</f>
        <v>0</v>
      </c>
      <c r="CW127" s="16">
        <f>MAX(0,(va!CX123-va!CW123))</f>
        <v>0</v>
      </c>
    </row>
    <row r="128" spans="1:101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1</v>
      </c>
      <c r="AH128" s="16">
        <f>MAX(0,(va!AI124-va!AH124))</f>
        <v>0</v>
      </c>
      <c r="AI128" s="16">
        <f>MAX(0,(va!AJ124-va!AI124))</f>
        <v>2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4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1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1</v>
      </c>
      <c r="BD128" s="16">
        <f>MAX(0,(va!BE124-va!BD124))</f>
        <v>1</v>
      </c>
      <c r="BE128" s="16">
        <f>MAX(0,(va!BF124-va!BE124))</f>
        <v>0</v>
      </c>
      <c r="BF128" s="16">
        <f>MAX(0,(va!BG124-va!BF124))</f>
        <v>1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1</v>
      </c>
      <c r="BJ128" s="16">
        <f>MAX(0,(va!BK124-va!BJ124))</f>
        <v>3</v>
      </c>
      <c r="BK128" s="16">
        <f>MAX(0,(va!BL124-va!BK124))</f>
        <v>1</v>
      </c>
      <c r="BL128" s="16">
        <f>MAX(0,(va!BM124-va!BL124))</f>
        <v>0</v>
      </c>
      <c r="BM128" s="16">
        <f>MAX(0,(va!BN124-va!BM124))</f>
        <v>4</v>
      </c>
      <c r="BN128" s="16">
        <f>MAX(0,(va!BO124-va!BN124))</f>
        <v>0</v>
      </c>
      <c r="BO128" s="16">
        <f>MAX(0,(va!BP124-va!BO124))</f>
        <v>1</v>
      </c>
      <c r="BP128" s="16">
        <f>MAX(0,(va!BQ124-va!BP124))</f>
        <v>1</v>
      </c>
      <c r="BQ128" s="16">
        <f>MAX(0,(va!BR124-va!BQ124))</f>
        <v>0</v>
      </c>
      <c r="BR128" s="16">
        <f>MAX(0,(va!BS124-va!BR124))</f>
        <v>4</v>
      </c>
      <c r="BS128" s="16">
        <f>MAX(0,(va!BT124-va!BS124))</f>
        <v>0</v>
      </c>
      <c r="BT128" s="16">
        <f>MAX(0,(va!BU124-va!BT124))</f>
        <v>0</v>
      </c>
      <c r="BU128" s="16">
        <f>MAX(0,(va!BV124-va!BU124))</f>
        <v>0</v>
      </c>
      <c r="BV128" s="16">
        <f>MAX(0,(va!BW124-va!BV124))</f>
        <v>0</v>
      </c>
      <c r="BW128" s="16">
        <f>MAX(0,(va!BX124-va!BW124))</f>
        <v>0</v>
      </c>
      <c r="BX128" s="16">
        <f>MAX(0,(va!BY124-va!BX124))</f>
        <v>0</v>
      </c>
      <c r="BY128" s="16">
        <f>MAX(0,(va!BZ124-va!BY124))</f>
        <v>0</v>
      </c>
      <c r="BZ128" s="16">
        <f>MAX(0,(va!CA124-va!BZ124))</f>
        <v>0</v>
      </c>
      <c r="CA128" s="16">
        <f>MAX(0,(va!CB124-va!CA124))</f>
        <v>0</v>
      </c>
      <c r="CB128" s="16">
        <f>MAX(0,(va!CC124-va!CB124))</f>
        <v>0</v>
      </c>
      <c r="CC128" s="16">
        <f>MAX(0,(va!CD124-va!CC124))</f>
        <v>0</v>
      </c>
      <c r="CD128" s="16">
        <f>MAX(0,(va!CE124-va!CD124))</f>
        <v>0</v>
      </c>
      <c r="CE128" s="16">
        <f>MAX(0,(va!CF124-va!CE124))</f>
        <v>0</v>
      </c>
      <c r="CF128" s="16">
        <f>MAX(0,(va!CG124-va!CF124))</f>
        <v>0</v>
      </c>
      <c r="CG128" s="16">
        <f>MAX(0,(va!CH124-va!CG124))</f>
        <v>0</v>
      </c>
      <c r="CH128" s="16">
        <f>MAX(0,(va!CI124-va!CH124))</f>
        <v>0</v>
      </c>
      <c r="CI128" s="16">
        <f>MAX(0,(va!CJ124-va!CI124))</f>
        <v>0</v>
      </c>
      <c r="CJ128" s="16">
        <f>MAX(0,(va!CK124-va!CJ124))</f>
        <v>0</v>
      </c>
      <c r="CK128" s="16">
        <f>MAX(0,(va!CL124-va!CK124))</f>
        <v>0</v>
      </c>
      <c r="CL128" s="16">
        <f>MAX(0,(va!CM124-va!CL124))</f>
        <v>0</v>
      </c>
      <c r="CM128" s="16">
        <f>MAX(0,(va!CN124-va!CM124))</f>
        <v>0</v>
      </c>
      <c r="CN128" s="16">
        <f>MAX(0,(va!CO124-va!CN124))</f>
        <v>0</v>
      </c>
      <c r="CO128" s="16">
        <f>MAX(0,(va!CP124-va!CO124))</f>
        <v>0</v>
      </c>
      <c r="CP128" s="16">
        <f>MAX(0,(va!CQ124-va!CP124))</f>
        <v>0</v>
      </c>
      <c r="CQ128" s="16">
        <f>MAX(0,(va!CR124-va!CQ124))</f>
        <v>0</v>
      </c>
      <c r="CR128" s="16">
        <f>MAX(0,(va!CS124-va!CR124))</f>
        <v>0</v>
      </c>
      <c r="CS128" s="16">
        <f>MAX(0,(va!CT124-va!CS124))</f>
        <v>0</v>
      </c>
      <c r="CT128" s="16">
        <f>MAX(0,(va!CU124-va!CT124))</f>
        <v>0</v>
      </c>
      <c r="CU128" s="16">
        <f>MAX(0,(va!CV124-va!CU124))</f>
        <v>0</v>
      </c>
      <c r="CV128" s="16">
        <f>MAX(0,(va!CW124-va!CV124))</f>
        <v>0</v>
      </c>
      <c r="CW128" s="16">
        <f>MAX(0,(va!CX124-va!CW124))</f>
        <v>0</v>
      </c>
    </row>
    <row r="129" spans="1:101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1</v>
      </c>
      <c r="AO129" s="16">
        <f>MAX(0,(va!AP125-va!AO125))</f>
        <v>1</v>
      </c>
      <c r="AP129" s="16">
        <f>MAX(0,(va!AQ125-va!AP125))</f>
        <v>0</v>
      </c>
      <c r="AQ129" s="16">
        <f>MAX(0,(va!AR125-va!AQ125))</f>
        <v>1</v>
      </c>
      <c r="AR129" s="16">
        <f>MAX(0,(va!AS125-va!AR125))</f>
        <v>1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1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1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1</v>
      </c>
      <c r="BJ129" s="16">
        <f>MAX(0,(va!BK125-va!BJ125))</f>
        <v>2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  <c r="BT129" s="16">
        <f>MAX(0,(va!BU125-va!BT125))</f>
        <v>0</v>
      </c>
      <c r="BU129" s="16">
        <f>MAX(0,(va!BV125-va!BU125))</f>
        <v>0</v>
      </c>
      <c r="BV129" s="16">
        <f>MAX(0,(va!BW125-va!BV125))</f>
        <v>0</v>
      </c>
      <c r="BW129" s="16">
        <f>MAX(0,(va!BX125-va!BW125))</f>
        <v>0</v>
      </c>
      <c r="BX129" s="16">
        <f>MAX(0,(va!BY125-va!BX125))</f>
        <v>0</v>
      </c>
      <c r="BY129" s="16">
        <f>MAX(0,(va!BZ125-va!BY125))</f>
        <v>0</v>
      </c>
      <c r="BZ129" s="16">
        <f>MAX(0,(va!CA125-va!BZ125))</f>
        <v>0</v>
      </c>
      <c r="CA129" s="16">
        <f>MAX(0,(va!CB125-va!CA125))</f>
        <v>0</v>
      </c>
      <c r="CB129" s="16">
        <f>MAX(0,(va!CC125-va!CB125))</f>
        <v>0</v>
      </c>
      <c r="CC129" s="16">
        <f>MAX(0,(va!CD125-va!CC125))</f>
        <v>0</v>
      </c>
      <c r="CD129" s="16">
        <f>MAX(0,(va!CE125-va!CD125))</f>
        <v>0</v>
      </c>
      <c r="CE129" s="16">
        <f>MAX(0,(va!CF125-va!CE125))</f>
        <v>0</v>
      </c>
      <c r="CF129" s="16">
        <f>MAX(0,(va!CG125-va!CF125))</f>
        <v>0</v>
      </c>
      <c r="CG129" s="16">
        <f>MAX(0,(va!CH125-va!CG125))</f>
        <v>0</v>
      </c>
      <c r="CH129" s="16">
        <f>MAX(0,(va!CI125-va!CH125))</f>
        <v>0</v>
      </c>
      <c r="CI129" s="16">
        <f>MAX(0,(va!CJ125-va!CI125))</f>
        <v>0</v>
      </c>
      <c r="CJ129" s="16">
        <f>MAX(0,(va!CK125-va!CJ125))</f>
        <v>0</v>
      </c>
      <c r="CK129" s="16">
        <f>MAX(0,(va!CL125-va!CK125))</f>
        <v>0</v>
      </c>
      <c r="CL129" s="16">
        <f>MAX(0,(va!CM125-va!CL125))</f>
        <v>0</v>
      </c>
      <c r="CM129" s="16">
        <f>MAX(0,(va!CN125-va!CM125))</f>
        <v>0</v>
      </c>
      <c r="CN129" s="16">
        <f>MAX(0,(va!CO125-va!CN125))</f>
        <v>0</v>
      </c>
      <c r="CO129" s="16">
        <f>MAX(0,(va!CP125-va!CO125))</f>
        <v>0</v>
      </c>
      <c r="CP129" s="16">
        <f>MAX(0,(va!CQ125-va!CP125))</f>
        <v>0</v>
      </c>
      <c r="CQ129" s="16">
        <f>MAX(0,(va!CR125-va!CQ125))</f>
        <v>0</v>
      </c>
      <c r="CR129" s="16">
        <f>MAX(0,(va!CS125-va!CR125))</f>
        <v>0</v>
      </c>
      <c r="CS129" s="16">
        <f>MAX(0,(va!CT125-va!CS125))</f>
        <v>0</v>
      </c>
      <c r="CT129" s="16">
        <f>MAX(0,(va!CU125-va!CT125))</f>
        <v>0</v>
      </c>
      <c r="CU129" s="16">
        <f>MAX(0,(va!CV125-va!CU125))</f>
        <v>0</v>
      </c>
      <c r="CV129" s="16">
        <f>MAX(0,(va!CW125-va!CV125))</f>
        <v>0</v>
      </c>
      <c r="CW129" s="16">
        <f>MAX(0,(va!CX125-va!CW125))</f>
        <v>0</v>
      </c>
    </row>
    <row r="130" spans="1:101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1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1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1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0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</row>
    <row r="131" spans="1:101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1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4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3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1</v>
      </c>
      <c r="BC131" s="16">
        <f>MAX(0,(va!BD127-va!BC127))</f>
        <v>0</v>
      </c>
      <c r="BD131" s="16">
        <f>MAX(0,(va!BE127-va!BD127))</f>
        <v>1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2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1</v>
      </c>
      <c r="BS131" s="16">
        <f>MAX(0,(va!BT127-va!BS127))</f>
        <v>0</v>
      </c>
      <c r="BT131" s="16">
        <f>MAX(0,(va!BU127-va!BT127))</f>
        <v>0</v>
      </c>
      <c r="BU131" s="16">
        <f>MAX(0,(va!BV127-va!BU127))</f>
        <v>0</v>
      </c>
      <c r="BV131" s="16">
        <f>MAX(0,(va!BW127-va!BV127))</f>
        <v>0</v>
      </c>
      <c r="BW131" s="16">
        <f>MAX(0,(va!BX127-va!BW127))</f>
        <v>0</v>
      </c>
      <c r="BX131" s="16">
        <f>MAX(0,(va!BY127-va!BX127))</f>
        <v>0</v>
      </c>
      <c r="BY131" s="16">
        <f>MAX(0,(va!BZ127-va!BY127))</f>
        <v>0</v>
      </c>
      <c r="BZ131" s="16">
        <f>MAX(0,(va!CA127-va!BZ127))</f>
        <v>0</v>
      </c>
      <c r="CA131" s="16">
        <f>MAX(0,(va!CB127-va!CA127))</f>
        <v>0</v>
      </c>
      <c r="CB131" s="16">
        <f>MAX(0,(va!CC127-va!CB127))</f>
        <v>0</v>
      </c>
      <c r="CC131" s="16">
        <f>MAX(0,(va!CD127-va!CC127))</f>
        <v>0</v>
      </c>
      <c r="CD131" s="16">
        <f>MAX(0,(va!CE127-va!CD127))</f>
        <v>0</v>
      </c>
      <c r="CE131" s="16">
        <f>MAX(0,(va!CF127-va!CE127))</f>
        <v>0</v>
      </c>
      <c r="CF131" s="16">
        <f>MAX(0,(va!CG127-va!CF127))</f>
        <v>0</v>
      </c>
      <c r="CG131" s="16">
        <f>MAX(0,(va!CH127-va!CG127))</f>
        <v>0</v>
      </c>
      <c r="CH131" s="16">
        <f>MAX(0,(va!CI127-va!CH127))</f>
        <v>0</v>
      </c>
      <c r="CI131" s="16">
        <f>MAX(0,(va!CJ127-va!CI127))</f>
        <v>0</v>
      </c>
      <c r="CJ131" s="16">
        <f>MAX(0,(va!CK127-va!CJ127))</f>
        <v>0</v>
      </c>
      <c r="CK131" s="16">
        <f>MAX(0,(va!CL127-va!CK127))</f>
        <v>0</v>
      </c>
      <c r="CL131" s="16">
        <f>MAX(0,(va!CM127-va!CL127))</f>
        <v>0</v>
      </c>
      <c r="CM131" s="16">
        <f>MAX(0,(va!CN127-va!CM127))</f>
        <v>0</v>
      </c>
      <c r="CN131" s="16">
        <f>MAX(0,(va!CO127-va!CN127))</f>
        <v>0</v>
      </c>
      <c r="CO131" s="16">
        <f>MAX(0,(va!CP127-va!CO127))</f>
        <v>0</v>
      </c>
      <c r="CP131" s="16">
        <f>MAX(0,(va!CQ127-va!CP127))</f>
        <v>0</v>
      </c>
      <c r="CQ131" s="16">
        <f>MAX(0,(va!CR127-va!CQ127))</f>
        <v>0</v>
      </c>
      <c r="CR131" s="16">
        <f>MAX(0,(va!CS127-va!CR127))</f>
        <v>0</v>
      </c>
      <c r="CS131" s="16">
        <f>MAX(0,(va!CT127-va!CS127))</f>
        <v>0</v>
      </c>
      <c r="CT131" s="16">
        <f>MAX(0,(va!CU127-va!CT127))</f>
        <v>0</v>
      </c>
      <c r="CU131" s="16">
        <f>MAX(0,(va!CV127-va!CU127))</f>
        <v>0</v>
      </c>
      <c r="CV131" s="16">
        <f>MAX(0,(va!CW127-va!CV127))</f>
        <v>0</v>
      </c>
      <c r="CW131" s="16">
        <f>MAX(0,(va!CX127-va!CW127))</f>
        <v>0</v>
      </c>
    </row>
    <row r="132" spans="1:101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1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1</v>
      </c>
      <c r="AH132" s="16">
        <f>MAX(0,(va!AI128-va!AH128))</f>
        <v>0</v>
      </c>
      <c r="AI132" s="16">
        <f>MAX(0,(va!AJ128-va!AI128))</f>
        <v>2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1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1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1</v>
      </c>
      <c r="BB132" s="16">
        <f>MAX(0,(va!BC128-va!BB128))</f>
        <v>4</v>
      </c>
      <c r="BC132" s="16">
        <f>MAX(0,(va!BD128-va!BC128))</f>
        <v>0</v>
      </c>
      <c r="BD132" s="16">
        <f>MAX(0,(va!BE128-va!BD128))</f>
        <v>2</v>
      </c>
      <c r="BE132" s="16">
        <f>MAX(0,(va!BF128-va!BE128))</f>
        <v>1</v>
      </c>
      <c r="BF132" s="16">
        <f>MAX(0,(va!BG128-va!BF128))</f>
        <v>0</v>
      </c>
      <c r="BG132" s="16">
        <f>MAX(0,(va!BH128-va!BG128))</f>
        <v>2</v>
      </c>
      <c r="BH132" s="16">
        <f>MAX(0,(va!BI128-va!BH128))</f>
        <v>1</v>
      </c>
      <c r="BI132" s="16">
        <f>MAX(0,(va!BJ128-va!BI128))</f>
        <v>0</v>
      </c>
      <c r="BJ132" s="16">
        <f>MAX(0,(va!BK128-va!BJ128))</f>
        <v>1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1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2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0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0</v>
      </c>
      <c r="CE132" s="16">
        <f>MAX(0,(va!CF128-va!CE128))</f>
        <v>0</v>
      </c>
      <c r="CF132" s="16">
        <f>MAX(0,(va!CG128-va!CF128))</f>
        <v>0</v>
      </c>
      <c r="CG132" s="16">
        <f>MAX(0,(va!CH128-va!CG128))</f>
        <v>0</v>
      </c>
      <c r="CH132" s="16">
        <f>MAX(0,(va!CI128-va!CH128))</f>
        <v>0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0</v>
      </c>
      <c r="CM132" s="16">
        <f>MAX(0,(va!CN128-va!CM128))</f>
        <v>0</v>
      </c>
      <c r="CN132" s="16">
        <f>MAX(0,(va!CO128-va!CN128))</f>
        <v>0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0</v>
      </c>
      <c r="CT132" s="16">
        <f>MAX(0,(va!CU128-va!CT128))</f>
        <v>0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</row>
    <row r="133" spans="1:101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2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1</v>
      </c>
      <c r="AB133" s="16">
        <f>MAX(0,(va!AC129-va!AB129))</f>
        <v>0</v>
      </c>
      <c r="AC133" s="16">
        <f>MAX(0,(va!AD129-va!AC129))</f>
        <v>1</v>
      </c>
      <c r="AD133" s="16">
        <f>MAX(0,(va!AE129-va!AD129))</f>
        <v>0</v>
      </c>
      <c r="AE133" s="16">
        <f>MAX(0,(va!AF129-va!AE129))</f>
        <v>44</v>
      </c>
      <c r="AF133" s="16">
        <f>MAX(0,(va!AG129-va!AF129))</f>
        <v>0</v>
      </c>
      <c r="AG133" s="16">
        <f>MAX(0,(va!AH129-va!AG129))</f>
        <v>13</v>
      </c>
      <c r="AH133" s="16">
        <f>MAX(0,(va!AI129-va!AH129))</f>
        <v>0</v>
      </c>
      <c r="AI133" s="16">
        <f>MAX(0,(va!AJ129-va!AI129))</f>
        <v>13</v>
      </c>
      <c r="AJ133" s="16">
        <f>MAX(0,(va!AK129-va!AJ129))</f>
        <v>10</v>
      </c>
      <c r="AK133" s="16">
        <f>MAX(0,(va!AL129-va!AK129))</f>
        <v>43</v>
      </c>
      <c r="AL133" s="16">
        <f>MAX(0,(va!AM129-va!AL129))</f>
        <v>9</v>
      </c>
      <c r="AM133" s="16">
        <f>MAX(0,(va!AN129-va!AM129))</f>
        <v>2</v>
      </c>
      <c r="AN133" s="16">
        <f>MAX(0,(va!AO129-va!AN129))</f>
        <v>1</v>
      </c>
      <c r="AO133" s="16">
        <f>MAX(0,(va!AP129-va!AO129))</f>
        <v>0</v>
      </c>
      <c r="AP133" s="16">
        <f>MAX(0,(va!AQ129-va!AP129))</f>
        <v>1</v>
      </c>
      <c r="AQ133" s="16">
        <f>MAX(0,(va!AR129-va!AQ129))</f>
        <v>2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1</v>
      </c>
      <c r="AU133" s="16">
        <f>MAX(0,(va!AV129-va!AU129))</f>
        <v>43</v>
      </c>
      <c r="AV133" s="16">
        <f>MAX(0,(va!AW129-va!AV129))</f>
        <v>0</v>
      </c>
      <c r="AW133" s="16">
        <f>MAX(0,(va!AX129-va!AW129))</f>
        <v>1</v>
      </c>
      <c r="AX133" s="16">
        <f>MAX(0,(va!AY129-va!AX129))</f>
        <v>1</v>
      </c>
      <c r="AY133" s="16">
        <f>MAX(0,(va!AZ129-va!AY129))</f>
        <v>1</v>
      </c>
      <c r="AZ133" s="16">
        <f>MAX(0,(va!BA129-va!AZ129))</f>
        <v>10</v>
      </c>
      <c r="BA133" s="16">
        <f>MAX(0,(va!BB129-va!BA129))</f>
        <v>0</v>
      </c>
      <c r="BB133" s="16">
        <f>MAX(0,(va!BC129-va!BB129))</f>
        <v>3</v>
      </c>
      <c r="BC133" s="16">
        <f>MAX(0,(va!BD129-va!BC129))</f>
        <v>0</v>
      </c>
      <c r="BD133" s="16">
        <f>MAX(0,(va!BE129-va!BD129))</f>
        <v>3</v>
      </c>
      <c r="BE133" s="16">
        <f>MAX(0,(va!BF129-va!BE129))</f>
        <v>57</v>
      </c>
      <c r="BF133" s="16">
        <f>MAX(0,(va!BG129-va!BF129))</f>
        <v>2</v>
      </c>
      <c r="BG133" s="16">
        <f>MAX(0,(va!BH129-va!BG129))</f>
        <v>2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4</v>
      </c>
      <c r="BK133" s="16">
        <f>MAX(0,(va!BL129-va!BK129))</f>
        <v>9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3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1</v>
      </c>
      <c r="BR133" s="16">
        <f>MAX(0,(va!BS129-va!BR129))</f>
        <v>0</v>
      </c>
      <c r="BS133" s="16">
        <f>MAX(0,(va!BT129-va!BS129))</f>
        <v>0</v>
      </c>
      <c r="BT133" s="16">
        <f>MAX(0,(va!BU129-va!BT129))</f>
        <v>0</v>
      </c>
      <c r="BU133" s="16">
        <f>MAX(0,(va!BV129-va!BU129))</f>
        <v>0</v>
      </c>
      <c r="BV133" s="16">
        <f>MAX(0,(va!BW129-va!BV129))</f>
        <v>0</v>
      </c>
      <c r="BW133" s="16">
        <f>MAX(0,(va!BX129-va!BW129))</f>
        <v>0</v>
      </c>
      <c r="BX133" s="16">
        <f>MAX(0,(va!BY129-va!BX129))</f>
        <v>0</v>
      </c>
      <c r="BY133" s="16">
        <f>MAX(0,(va!BZ129-va!BY129))</f>
        <v>0</v>
      </c>
      <c r="BZ133" s="16">
        <f>MAX(0,(va!CA129-va!BZ129))</f>
        <v>0</v>
      </c>
      <c r="CA133" s="16">
        <f>MAX(0,(va!CB129-va!CA129))</f>
        <v>0</v>
      </c>
      <c r="CB133" s="16">
        <f>MAX(0,(va!CC129-va!CB129))</f>
        <v>0</v>
      </c>
      <c r="CC133" s="16">
        <f>MAX(0,(va!CD129-va!CC129))</f>
        <v>0</v>
      </c>
      <c r="CD133" s="16">
        <f>MAX(0,(va!CE129-va!CD129))</f>
        <v>0</v>
      </c>
      <c r="CE133" s="16">
        <f>MAX(0,(va!CF129-va!CE129))</f>
        <v>0</v>
      </c>
      <c r="CF133" s="16">
        <f>MAX(0,(va!CG129-va!CF129))</f>
        <v>0</v>
      </c>
      <c r="CG133" s="16">
        <f>MAX(0,(va!CH129-va!CG129))</f>
        <v>0</v>
      </c>
      <c r="CH133" s="16">
        <f>MAX(0,(va!CI129-va!CH129))</f>
        <v>0</v>
      </c>
      <c r="CI133" s="16">
        <f>MAX(0,(va!CJ129-va!CI129))</f>
        <v>0</v>
      </c>
      <c r="CJ133" s="16">
        <f>MAX(0,(va!CK129-va!CJ129))</f>
        <v>0</v>
      </c>
      <c r="CK133" s="16">
        <f>MAX(0,(va!CL129-va!CK129))</f>
        <v>0</v>
      </c>
      <c r="CL133" s="16">
        <f>MAX(0,(va!CM129-va!CL129))</f>
        <v>0</v>
      </c>
      <c r="CM133" s="16">
        <f>MAX(0,(va!CN129-va!CM129))</f>
        <v>0</v>
      </c>
      <c r="CN133" s="16">
        <f>MAX(0,(va!CO129-va!CN129))</f>
        <v>0</v>
      </c>
      <c r="CO133" s="16">
        <f>MAX(0,(va!CP129-va!CO129))</f>
        <v>0</v>
      </c>
      <c r="CP133" s="16">
        <f>MAX(0,(va!CQ129-va!CP129))</f>
        <v>0</v>
      </c>
      <c r="CQ133" s="16">
        <f>MAX(0,(va!CR129-va!CQ129))</f>
        <v>0</v>
      </c>
      <c r="CR133" s="16">
        <f>MAX(0,(va!CS129-va!CR129))</f>
        <v>0</v>
      </c>
      <c r="CS133" s="16">
        <f>MAX(0,(va!CT129-va!CS129))</f>
        <v>0</v>
      </c>
      <c r="CT133" s="16">
        <f>MAX(0,(va!CU129-va!CT129))</f>
        <v>0</v>
      </c>
      <c r="CU133" s="16">
        <f>MAX(0,(va!CV129-va!CU129))</f>
        <v>0</v>
      </c>
      <c r="CV133" s="16">
        <f>MAX(0,(va!CW129-va!CV129))</f>
        <v>0</v>
      </c>
      <c r="CW133" s="16">
        <f>MAX(0,(va!CX129-va!CW129))</f>
        <v>0</v>
      </c>
    </row>
    <row r="134" spans="1:101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1</v>
      </c>
      <c r="AA134" s="16">
        <f>MAX(0,(va!AB130-va!AA130))</f>
        <v>0</v>
      </c>
      <c r="AB134" s="16">
        <f>MAX(0,(va!AC130-va!AB130))</f>
        <v>1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2</v>
      </c>
      <c r="AG134" s="16">
        <f>MAX(0,(va!AH130-va!AG130))</f>
        <v>2</v>
      </c>
      <c r="AH134" s="16">
        <f>MAX(0,(va!AI130-va!AH130))</f>
        <v>0</v>
      </c>
      <c r="AI134" s="16">
        <f>MAX(0,(va!AJ130-va!AI130))</f>
        <v>3</v>
      </c>
      <c r="AJ134" s="16">
        <f>MAX(0,(va!AK130-va!AJ130))</f>
        <v>3</v>
      </c>
      <c r="AK134" s="16">
        <f>MAX(0,(va!AL130-va!AK130))</f>
        <v>0</v>
      </c>
      <c r="AL134" s="16">
        <f>MAX(0,(va!AM130-va!AL130))</f>
        <v>1</v>
      </c>
      <c r="AM134" s="16">
        <f>MAX(0,(va!AN130-va!AM130))</f>
        <v>1</v>
      </c>
      <c r="AN134" s="16">
        <f>MAX(0,(va!AO130-va!AN130))</f>
        <v>0</v>
      </c>
      <c r="AO134" s="16">
        <f>MAX(0,(va!AP130-va!AO130))</f>
        <v>2</v>
      </c>
      <c r="AP134" s="16">
        <f>MAX(0,(va!AQ130-va!AP130))</f>
        <v>2</v>
      </c>
      <c r="AQ134" s="16">
        <f>MAX(0,(va!AR130-va!AQ130))</f>
        <v>1</v>
      </c>
      <c r="AR134" s="16">
        <f>MAX(0,(va!AS130-va!AR130))</f>
        <v>5</v>
      </c>
      <c r="AS134" s="16">
        <f>MAX(0,(va!AT130-va!AS130))</f>
        <v>0</v>
      </c>
      <c r="AT134" s="16">
        <f>MAX(0,(va!AU130-va!AT130))</f>
        <v>1</v>
      </c>
      <c r="AU134" s="16">
        <f>MAX(0,(va!AV130-va!AU130))</f>
        <v>2</v>
      </c>
      <c r="AV134" s="16">
        <f>MAX(0,(va!AW130-va!AV130))</f>
        <v>2</v>
      </c>
      <c r="AW134" s="16">
        <f>MAX(0,(va!AX130-va!AW130))</f>
        <v>2</v>
      </c>
      <c r="AX134" s="16">
        <f>MAX(0,(va!AY130-va!AX130))</f>
        <v>1</v>
      </c>
      <c r="AY134" s="16">
        <f>MAX(0,(va!AZ130-va!AY130))</f>
        <v>0</v>
      </c>
      <c r="AZ134" s="16">
        <f>MAX(0,(va!BA130-va!AZ130))</f>
        <v>3</v>
      </c>
      <c r="BA134" s="16">
        <f>MAX(0,(va!BB130-va!BA130))</f>
        <v>1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1</v>
      </c>
      <c r="BH134" s="16">
        <f>MAX(0,(va!BI130-va!BH130))</f>
        <v>0</v>
      </c>
      <c r="BI134" s="16">
        <f>MAX(0,(va!BJ130-va!BI130))</f>
        <v>1</v>
      </c>
      <c r="BJ134" s="16">
        <f>MAX(0,(va!BK130-va!BJ130))</f>
        <v>0</v>
      </c>
      <c r="BK134" s="16">
        <f>MAX(0,(va!BL130-va!BK130))</f>
        <v>3</v>
      </c>
      <c r="BL134" s="16">
        <f>MAX(0,(va!BM130-va!BL130))</f>
        <v>2</v>
      </c>
      <c r="BM134" s="16">
        <f>MAX(0,(va!BN130-va!BM130))</f>
        <v>2</v>
      </c>
      <c r="BN134" s="16">
        <f>MAX(0,(va!BO130-va!BN130))</f>
        <v>4</v>
      </c>
      <c r="BO134" s="16">
        <f>MAX(0,(va!BP130-va!BO130))</f>
        <v>7</v>
      </c>
      <c r="BP134" s="16">
        <f>MAX(0,(va!BQ130-va!BP130))</f>
        <v>2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  <c r="BT134" s="16">
        <f>MAX(0,(va!BU130-va!BT130))</f>
        <v>0</v>
      </c>
      <c r="BU134" s="16">
        <f>MAX(0,(va!BV130-va!BU130))</f>
        <v>0</v>
      </c>
      <c r="BV134" s="16">
        <f>MAX(0,(va!BW130-va!BV130))</f>
        <v>0</v>
      </c>
      <c r="BW134" s="16">
        <f>MAX(0,(va!BX130-va!BW130))</f>
        <v>0</v>
      </c>
      <c r="BX134" s="16">
        <f>MAX(0,(va!BY130-va!BX130))</f>
        <v>0</v>
      </c>
      <c r="BY134" s="16">
        <f>MAX(0,(va!BZ130-va!BY130))</f>
        <v>0</v>
      </c>
      <c r="BZ134" s="16">
        <f>MAX(0,(va!CA130-va!BZ130))</f>
        <v>0</v>
      </c>
      <c r="CA134" s="16">
        <f>MAX(0,(va!CB130-va!CA130))</f>
        <v>0</v>
      </c>
      <c r="CB134" s="16">
        <f>MAX(0,(va!CC130-va!CB130))</f>
        <v>0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0</v>
      </c>
      <c r="CF134" s="16">
        <f>MAX(0,(va!CG130-va!CF130))</f>
        <v>0</v>
      </c>
      <c r="CG134" s="16">
        <f>MAX(0,(va!CH130-va!CG130))</f>
        <v>0</v>
      </c>
      <c r="CH134" s="16">
        <f>MAX(0,(va!CI130-va!CH130))</f>
        <v>0</v>
      </c>
      <c r="CI134" s="16">
        <f>MAX(0,(va!CJ130-va!CI130))</f>
        <v>0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0</v>
      </c>
      <c r="CN134" s="16">
        <f>MAX(0,(va!CO130-va!CN130))</f>
        <v>0</v>
      </c>
      <c r="CO134" s="16">
        <f>MAX(0,(va!CP130-va!CO130))</f>
        <v>0</v>
      </c>
      <c r="CP134" s="16">
        <f>MAX(0,(va!CQ130-va!CP130))</f>
        <v>0</v>
      </c>
      <c r="CQ134" s="16">
        <f>MAX(0,(va!CR130-va!CQ130))</f>
        <v>0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</row>
    <row r="135" spans="1:101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7</v>
      </c>
      <c r="W135" s="16">
        <f>MAX(0,(va!X131-va!W131))</f>
        <v>8</v>
      </c>
      <c r="X135" s="16">
        <f>MAX(0,(va!Y131-va!X131))</f>
        <v>1</v>
      </c>
      <c r="Y135" s="16">
        <f>MAX(0,(va!Z131-va!Y131))</f>
        <v>4</v>
      </c>
      <c r="Z135" s="16">
        <f>MAX(0,(va!AA131-va!Z131))</f>
        <v>2</v>
      </c>
      <c r="AA135" s="16">
        <f>MAX(0,(va!AB131-va!AA131))</f>
        <v>7</v>
      </c>
      <c r="AB135" s="16">
        <f>MAX(0,(va!AC131-va!AB131))</f>
        <v>6</v>
      </c>
      <c r="AC135" s="16">
        <f>MAX(0,(va!AD131-va!AC131))</f>
        <v>2</v>
      </c>
      <c r="AD135" s="16">
        <f>MAX(0,(va!AE131-va!AD131))</f>
        <v>8</v>
      </c>
      <c r="AE135" s="16">
        <f>MAX(0,(va!AF131-va!AE131))</f>
        <v>7</v>
      </c>
      <c r="AF135" s="16">
        <f>MAX(0,(va!AG131-va!AF131))</f>
        <v>25</v>
      </c>
      <c r="AG135" s="16">
        <f>MAX(0,(va!AH131-va!AG131))</f>
        <v>15</v>
      </c>
      <c r="AH135" s="16">
        <f>MAX(0,(va!AI131-va!AH131))</f>
        <v>3</v>
      </c>
      <c r="AI135" s="16">
        <f>MAX(0,(va!AJ131-va!AI131))</f>
        <v>4</v>
      </c>
      <c r="AJ135" s="16">
        <f>MAX(0,(va!AK131-va!AJ131))</f>
        <v>10</v>
      </c>
      <c r="AK135" s="16">
        <f>MAX(0,(va!AL131-va!AK131))</f>
        <v>10</v>
      </c>
      <c r="AL135" s="16">
        <f>MAX(0,(va!AM131-va!AL131))</f>
        <v>4</v>
      </c>
      <c r="AM135" s="16">
        <f>MAX(0,(va!AN131-va!AM131))</f>
        <v>6</v>
      </c>
      <c r="AN135" s="16">
        <f>MAX(0,(va!AO131-va!AN131))</f>
        <v>20</v>
      </c>
      <c r="AO135" s="16">
        <f>MAX(0,(va!AP131-va!AO131))</f>
        <v>11</v>
      </c>
      <c r="AP135" s="16">
        <f>MAX(0,(va!AQ131-va!AP131))</f>
        <v>17</v>
      </c>
      <c r="AQ135" s="16">
        <f>MAX(0,(va!AR131-va!AQ131))</f>
        <v>0</v>
      </c>
      <c r="AR135" s="16">
        <f>MAX(0,(va!AS131-va!AR131))</f>
        <v>26</v>
      </c>
      <c r="AS135" s="16">
        <f>MAX(0,(va!AT131-va!AS131))</f>
        <v>6</v>
      </c>
      <c r="AT135" s="16">
        <f>MAX(0,(va!AU131-va!AT131))</f>
        <v>4</v>
      </c>
      <c r="AU135" s="16">
        <f>MAX(0,(va!AV131-va!AU131))</f>
        <v>5</v>
      </c>
      <c r="AV135" s="16">
        <f>MAX(0,(va!AW131-va!AV131))</f>
        <v>15</v>
      </c>
      <c r="AW135" s="16">
        <f>MAX(0,(va!AX131-va!AW131))</f>
        <v>9</v>
      </c>
      <c r="AX135" s="16">
        <f>MAX(0,(va!AY131-va!AX131))</f>
        <v>13</v>
      </c>
      <c r="AY135" s="16">
        <f>MAX(0,(va!AZ131-va!AY131))</f>
        <v>14</v>
      </c>
      <c r="AZ135" s="16">
        <f>MAX(0,(va!BA131-va!AZ131))</f>
        <v>4</v>
      </c>
      <c r="BA135" s="16">
        <f>MAX(0,(va!BB131-va!BA131))</f>
        <v>10</v>
      </c>
      <c r="BB135" s="16">
        <f>MAX(0,(va!BC131-va!BB131))</f>
        <v>9</v>
      </c>
      <c r="BC135" s="16">
        <f>MAX(0,(va!BD131-va!BC131))</f>
        <v>7</v>
      </c>
      <c r="BD135" s="16">
        <f>MAX(0,(va!BE131-va!BD131))</f>
        <v>4</v>
      </c>
      <c r="BE135" s="16">
        <f>MAX(0,(va!BF131-va!BE131))</f>
        <v>9</v>
      </c>
      <c r="BF135" s="16">
        <f>MAX(0,(va!BG131-va!BF131))</f>
        <v>9</v>
      </c>
      <c r="BG135" s="16">
        <f>MAX(0,(va!BH131-va!BG131))</f>
        <v>2</v>
      </c>
      <c r="BH135" s="16">
        <f>MAX(0,(va!BI131-va!BH131))</f>
        <v>5</v>
      </c>
      <c r="BI135" s="16">
        <f>MAX(0,(va!BJ131-va!BI131))</f>
        <v>20</v>
      </c>
      <c r="BJ135" s="16">
        <f>MAX(0,(va!BK131-va!BJ131))</f>
        <v>7</v>
      </c>
      <c r="BK135" s="16">
        <f>MAX(0,(va!BL131-va!BK131))</f>
        <v>7</v>
      </c>
      <c r="BL135" s="16">
        <f>MAX(0,(va!BM131-va!BL131))</f>
        <v>5</v>
      </c>
      <c r="BM135" s="16">
        <f>MAX(0,(va!BN131-va!BM131))</f>
        <v>15</v>
      </c>
      <c r="BN135" s="16">
        <f>MAX(0,(va!BO131-va!BN131))</f>
        <v>20</v>
      </c>
      <c r="BO135" s="16">
        <f>MAX(0,(va!BP131-va!BO131))</f>
        <v>8</v>
      </c>
      <c r="BP135" s="16">
        <f>MAX(0,(va!BQ131-va!BP131))</f>
        <v>16</v>
      </c>
      <c r="BQ135" s="16">
        <f>MAX(0,(va!BR131-va!BQ131))</f>
        <v>18</v>
      </c>
      <c r="BR135" s="16">
        <f>MAX(0,(va!BS131-va!BR131))</f>
        <v>19</v>
      </c>
      <c r="BS135" s="16">
        <f>MAX(0,(va!BT131-va!BS131))</f>
        <v>0</v>
      </c>
      <c r="BT135" s="16">
        <f>MAX(0,(va!BU131-va!BT131))</f>
        <v>0</v>
      </c>
      <c r="BU135" s="16">
        <f>MAX(0,(va!BV131-va!BU131))</f>
        <v>0</v>
      </c>
      <c r="BV135" s="16">
        <f>MAX(0,(va!BW131-va!BV131))</f>
        <v>0</v>
      </c>
      <c r="BW135" s="16">
        <f>MAX(0,(va!BX131-va!BW131))</f>
        <v>0</v>
      </c>
      <c r="BX135" s="16">
        <f>MAX(0,(va!BY131-va!BX131))</f>
        <v>0</v>
      </c>
      <c r="BY135" s="16">
        <f>MAX(0,(va!BZ131-va!BY131))</f>
        <v>0</v>
      </c>
      <c r="BZ135" s="16">
        <f>MAX(0,(va!CA131-va!BZ131))</f>
        <v>0</v>
      </c>
      <c r="CA135" s="16">
        <f>MAX(0,(va!CB131-va!CA131))</f>
        <v>0</v>
      </c>
      <c r="CB135" s="16">
        <f>MAX(0,(va!CC131-va!CB131))</f>
        <v>0</v>
      </c>
      <c r="CC135" s="16">
        <f>MAX(0,(va!CD131-va!CC131))</f>
        <v>0</v>
      </c>
      <c r="CD135" s="16">
        <f>MAX(0,(va!CE131-va!CD131))</f>
        <v>0</v>
      </c>
      <c r="CE135" s="16">
        <f>MAX(0,(va!CF131-va!CE131))</f>
        <v>0</v>
      </c>
      <c r="CF135" s="16">
        <f>MAX(0,(va!CG131-va!CF131))</f>
        <v>0</v>
      </c>
      <c r="CG135" s="16">
        <f>MAX(0,(va!CH131-va!CG131))</f>
        <v>0</v>
      </c>
      <c r="CH135" s="16">
        <f>MAX(0,(va!CI131-va!CH131))</f>
        <v>0</v>
      </c>
      <c r="CI135" s="16">
        <f>MAX(0,(va!CJ131-va!CI131))</f>
        <v>0</v>
      </c>
      <c r="CJ135" s="16">
        <f>MAX(0,(va!CK131-va!CJ131))</f>
        <v>0</v>
      </c>
      <c r="CK135" s="16">
        <f>MAX(0,(va!CL131-va!CK131))</f>
        <v>0</v>
      </c>
      <c r="CL135" s="16">
        <f>MAX(0,(va!CM131-va!CL131))</f>
        <v>0</v>
      </c>
      <c r="CM135" s="16">
        <f>MAX(0,(va!CN131-va!CM131))</f>
        <v>0</v>
      </c>
      <c r="CN135" s="16">
        <f>MAX(0,(va!CO131-va!CN131))</f>
        <v>0</v>
      </c>
      <c r="CO135" s="16">
        <f>MAX(0,(va!CP131-va!CO131))</f>
        <v>0</v>
      </c>
      <c r="CP135" s="16">
        <f>MAX(0,(va!CQ131-va!CP131))</f>
        <v>0</v>
      </c>
      <c r="CQ135" s="16">
        <f>MAX(0,(va!CR131-va!CQ131))</f>
        <v>0</v>
      </c>
      <c r="CR135" s="16">
        <f>MAX(0,(va!CS131-va!CR131))</f>
        <v>0</v>
      </c>
      <c r="CS135" s="16">
        <f>MAX(0,(va!CT131-va!CS131))</f>
        <v>0</v>
      </c>
      <c r="CT135" s="16">
        <f>MAX(0,(va!CU131-va!CT131))</f>
        <v>0</v>
      </c>
      <c r="CU135" s="16">
        <f>MAX(0,(va!CV131-va!CU131))</f>
        <v>0</v>
      </c>
      <c r="CV135" s="16">
        <f>MAX(0,(va!CW131-va!CV131))</f>
        <v>0</v>
      </c>
      <c r="CW135" s="16">
        <f>MAX(0,(va!CX131-va!CW131))</f>
        <v>0</v>
      </c>
    </row>
    <row r="136" spans="1:101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1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1</v>
      </c>
      <c r="AE136" s="16">
        <f>MAX(0,(va!AF132-va!AE132))</f>
        <v>0</v>
      </c>
      <c r="AF136" s="16">
        <f>MAX(0,(va!AG132-va!AF132))</f>
        <v>1</v>
      </c>
      <c r="AG136" s="16">
        <f>MAX(0,(va!AH132-va!AG132))</f>
        <v>0</v>
      </c>
      <c r="AH136" s="16">
        <f>MAX(0,(va!AI132-va!AH132))</f>
        <v>2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1</v>
      </c>
      <c r="AM136" s="16">
        <f>MAX(0,(va!AN132-va!AM132))</f>
        <v>1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1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1</v>
      </c>
      <c r="AV136" s="16">
        <f>MAX(0,(va!AW132-va!AV132))</f>
        <v>1</v>
      </c>
      <c r="AW136" s="16">
        <f>MAX(0,(va!AX132-va!AW132))</f>
        <v>1</v>
      </c>
      <c r="AX136" s="16">
        <f>MAX(0,(va!AY132-va!AX132))</f>
        <v>1</v>
      </c>
      <c r="AY136" s="16">
        <f>MAX(0,(va!AZ132-va!AY132))</f>
        <v>1</v>
      </c>
      <c r="AZ136" s="16">
        <f>MAX(0,(va!BA132-va!AZ132))</f>
        <v>0</v>
      </c>
      <c r="BA136" s="16">
        <f>MAX(0,(va!BB132-va!BA132))</f>
        <v>2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1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1</v>
      </c>
      <c r="BN136" s="16">
        <f>MAX(0,(va!BO132-va!BN132))</f>
        <v>1</v>
      </c>
      <c r="BO136" s="16">
        <f>MAX(0,(va!BP132-va!BO132))</f>
        <v>1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1</v>
      </c>
      <c r="BS136" s="16">
        <f>MAX(0,(va!BT132-va!BS132))</f>
        <v>0</v>
      </c>
      <c r="BT136" s="16">
        <f>MAX(0,(va!BU132-va!BT132))</f>
        <v>0</v>
      </c>
      <c r="BU136" s="16">
        <f>MAX(0,(va!BV132-va!BU132))</f>
        <v>0</v>
      </c>
      <c r="BV136" s="16">
        <f>MAX(0,(va!BW132-va!BV132))</f>
        <v>0</v>
      </c>
      <c r="BW136" s="16">
        <f>MAX(0,(va!BX132-va!BW132))</f>
        <v>0</v>
      </c>
      <c r="BX136" s="16">
        <f>MAX(0,(va!BY132-va!BX132))</f>
        <v>0</v>
      </c>
      <c r="BY136" s="16">
        <f>MAX(0,(va!BZ132-va!BY132))</f>
        <v>0</v>
      </c>
      <c r="BZ136" s="16">
        <f>MAX(0,(va!CA132-va!BZ132))</f>
        <v>0</v>
      </c>
      <c r="CA136" s="16">
        <f>MAX(0,(va!CB132-va!CA132))</f>
        <v>0</v>
      </c>
      <c r="CB136" s="16">
        <f>MAX(0,(va!CC132-va!CB132))</f>
        <v>0</v>
      </c>
      <c r="CC136" s="16">
        <f>MAX(0,(va!CD132-va!CC132))</f>
        <v>0</v>
      </c>
      <c r="CD136" s="16">
        <f>MAX(0,(va!CE132-va!CD132))</f>
        <v>0</v>
      </c>
      <c r="CE136" s="16">
        <f>MAX(0,(va!CF132-va!CE132))</f>
        <v>0</v>
      </c>
      <c r="CF136" s="16">
        <f>MAX(0,(va!CG132-va!CF132))</f>
        <v>0</v>
      </c>
      <c r="CG136" s="16">
        <f>MAX(0,(va!CH132-va!CG132))</f>
        <v>0</v>
      </c>
      <c r="CH136" s="16">
        <f>MAX(0,(va!CI132-va!CH132))</f>
        <v>0</v>
      </c>
      <c r="CI136" s="16">
        <f>MAX(0,(va!CJ132-va!CI132))</f>
        <v>0</v>
      </c>
      <c r="CJ136" s="16">
        <f>MAX(0,(va!CK132-va!CJ132))</f>
        <v>0</v>
      </c>
      <c r="CK136" s="16">
        <f>MAX(0,(va!CL132-va!CK132))</f>
        <v>0</v>
      </c>
      <c r="CL136" s="16">
        <f>MAX(0,(va!CM132-va!CL132))</f>
        <v>0</v>
      </c>
      <c r="CM136" s="16">
        <f>MAX(0,(va!CN132-va!CM132))</f>
        <v>0</v>
      </c>
      <c r="CN136" s="16">
        <f>MAX(0,(va!CO132-va!CN132))</f>
        <v>0</v>
      </c>
      <c r="CO136" s="16">
        <f>MAX(0,(va!CP132-va!CO132))</f>
        <v>0</v>
      </c>
      <c r="CP136" s="16">
        <f>MAX(0,(va!CQ132-va!CP132))</f>
        <v>0</v>
      </c>
      <c r="CQ136" s="16">
        <f>MAX(0,(va!CR132-va!CQ132))</f>
        <v>0</v>
      </c>
      <c r="CR136" s="16">
        <f>MAX(0,(va!CS132-va!CR132))</f>
        <v>0</v>
      </c>
      <c r="CS136" s="16">
        <f>MAX(0,(va!CT132-va!CS132))</f>
        <v>0</v>
      </c>
      <c r="CT136" s="16">
        <f>MAX(0,(va!CU132-va!CT132))</f>
        <v>0</v>
      </c>
      <c r="CU136" s="16">
        <f>MAX(0,(va!CV132-va!CU132))</f>
        <v>0</v>
      </c>
      <c r="CV136" s="16">
        <f>MAX(0,(va!CW132-va!CV132))</f>
        <v>0</v>
      </c>
      <c r="CW136" s="16">
        <f>MAX(0,(va!CX132-va!CW132))</f>
        <v>0</v>
      </c>
    </row>
    <row r="137" spans="1:101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2</v>
      </c>
      <c r="AI137" s="16">
        <f>MAX(0,(va!AJ133-va!AI133))</f>
        <v>1</v>
      </c>
      <c r="AJ137" s="16">
        <f>MAX(0,(va!AK133-va!AJ133))</f>
        <v>1</v>
      </c>
      <c r="AK137" s="16">
        <f>MAX(0,(va!AL133-va!AK133))</f>
        <v>1</v>
      </c>
      <c r="AL137" s="16">
        <f>MAX(0,(va!AM133-va!AL133))</f>
        <v>1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3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1</v>
      </c>
      <c r="AU137" s="16">
        <f>MAX(0,(va!AV133-va!AU133))</f>
        <v>0</v>
      </c>
      <c r="AV137" s="16">
        <f>MAX(0,(va!AW133-va!AV133))</f>
        <v>1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3</v>
      </c>
      <c r="AZ137" s="16">
        <f>MAX(0,(va!BA133-va!AZ133))</f>
        <v>2</v>
      </c>
      <c r="BA137" s="16">
        <f>MAX(0,(va!BB133-va!BA133))</f>
        <v>1</v>
      </c>
      <c r="BB137" s="16">
        <f>MAX(0,(va!BC133-va!BB133))</f>
        <v>0</v>
      </c>
      <c r="BC137" s="16">
        <f>MAX(0,(va!BD133-va!BC133))</f>
        <v>2</v>
      </c>
      <c r="BD137" s="16">
        <f>MAX(0,(va!BE133-va!BD133))</f>
        <v>4</v>
      </c>
      <c r="BE137" s="16">
        <f>MAX(0,(va!BF133-va!BE133))</f>
        <v>2</v>
      </c>
      <c r="BF137" s="16">
        <f>MAX(0,(va!BG133-va!BF133))</f>
        <v>7</v>
      </c>
      <c r="BG137" s="16">
        <f>MAX(0,(va!BH133-va!BG133))</f>
        <v>3</v>
      </c>
      <c r="BH137" s="16">
        <f>MAX(0,(va!BI133-va!BH133))</f>
        <v>4</v>
      </c>
      <c r="BI137" s="16">
        <f>MAX(0,(va!BJ133-va!BI133))</f>
        <v>3</v>
      </c>
      <c r="BJ137" s="16">
        <f>MAX(0,(va!BK133-va!BJ133))</f>
        <v>6</v>
      </c>
      <c r="BK137" s="16">
        <f>MAX(0,(va!BL133-va!BK133))</f>
        <v>4</v>
      </c>
      <c r="BL137" s="16">
        <f>MAX(0,(va!BM133-va!BL133))</f>
        <v>4</v>
      </c>
      <c r="BM137" s="16">
        <f>MAX(0,(va!BN133-va!BM133))</f>
        <v>10</v>
      </c>
      <c r="BN137" s="16">
        <f>MAX(0,(va!BO133-va!BN133))</f>
        <v>7</v>
      </c>
      <c r="BO137" s="16">
        <f>MAX(0,(va!BP133-va!BO133))</f>
        <v>8</v>
      </c>
      <c r="BP137" s="16">
        <f>MAX(0,(va!BQ133-va!BP133))</f>
        <v>3</v>
      </c>
      <c r="BQ137" s="16">
        <f>MAX(0,(va!BR133-va!BQ133))</f>
        <v>4</v>
      </c>
      <c r="BR137" s="16">
        <f>MAX(0,(va!BS133-va!BR133))</f>
        <v>5</v>
      </c>
      <c r="BS137" s="16">
        <f>MAX(0,(va!BT133-va!BS133))</f>
        <v>0</v>
      </c>
      <c r="BT137" s="16">
        <f>MAX(0,(va!BU133-va!BT133))</f>
        <v>0</v>
      </c>
      <c r="BU137" s="16">
        <f>MAX(0,(va!BV133-va!BU133))</f>
        <v>0</v>
      </c>
      <c r="BV137" s="16">
        <f>MAX(0,(va!BW133-va!BV133))</f>
        <v>0</v>
      </c>
      <c r="BW137" s="16">
        <f>MAX(0,(va!BX133-va!BW133))</f>
        <v>0</v>
      </c>
      <c r="BX137" s="16">
        <f>MAX(0,(va!BY133-va!BX133))</f>
        <v>0</v>
      </c>
      <c r="BY137" s="16">
        <f>MAX(0,(va!BZ133-va!BY133))</f>
        <v>0</v>
      </c>
      <c r="BZ137" s="16">
        <f>MAX(0,(va!CA133-va!BZ133))</f>
        <v>0</v>
      </c>
      <c r="CA137" s="16">
        <f>MAX(0,(va!CB133-va!CA133))</f>
        <v>0</v>
      </c>
      <c r="CB137" s="16">
        <f>MAX(0,(va!CC133-va!CB133))</f>
        <v>0</v>
      </c>
      <c r="CC137" s="16">
        <f>MAX(0,(va!CD133-va!CC133))</f>
        <v>0</v>
      </c>
      <c r="CD137" s="16">
        <f>MAX(0,(va!CE133-va!CD133))</f>
        <v>0</v>
      </c>
      <c r="CE137" s="16">
        <f>MAX(0,(va!CF133-va!CE133))</f>
        <v>0</v>
      </c>
      <c r="CF137" s="16">
        <f>MAX(0,(va!CG133-va!CF133))</f>
        <v>0</v>
      </c>
      <c r="CG137" s="16">
        <f>MAX(0,(va!CH133-va!CG133))</f>
        <v>0</v>
      </c>
      <c r="CH137" s="16">
        <f>MAX(0,(va!CI133-va!CH133))</f>
        <v>0</v>
      </c>
      <c r="CI137" s="16">
        <f>MAX(0,(va!CJ133-va!CI133))</f>
        <v>0</v>
      </c>
      <c r="CJ137" s="16">
        <f>MAX(0,(va!CK133-va!CJ133))</f>
        <v>0</v>
      </c>
      <c r="CK137" s="16">
        <f>MAX(0,(va!CL133-va!CK133))</f>
        <v>0</v>
      </c>
      <c r="CL137" s="16">
        <f>MAX(0,(va!CM133-va!CL133))</f>
        <v>0</v>
      </c>
      <c r="CM137" s="16">
        <f>MAX(0,(va!CN133-va!CM133))</f>
        <v>0</v>
      </c>
      <c r="CN137" s="16">
        <f>MAX(0,(va!CO133-va!CN133))</f>
        <v>0</v>
      </c>
      <c r="CO137" s="16">
        <f>MAX(0,(va!CP133-va!CO133))</f>
        <v>0</v>
      </c>
      <c r="CP137" s="16">
        <f>MAX(0,(va!CQ133-va!CP133))</f>
        <v>0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0</v>
      </c>
      <c r="CU137" s="16">
        <f>MAX(0,(va!CV133-va!CU133))</f>
        <v>0</v>
      </c>
      <c r="CV137" s="16">
        <f>MAX(0,(va!CW133-va!CV133))</f>
        <v>0</v>
      </c>
      <c r="CW137" s="16">
        <f>MAX(0,(va!CX133-va!CW133))</f>
        <v>0</v>
      </c>
    </row>
    <row r="138" spans="1:101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1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1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1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1</v>
      </c>
      <c r="BA138" s="16">
        <f>MAX(0,(va!BB134-va!BA134))</f>
        <v>1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2</v>
      </c>
      <c r="BG138" s="16">
        <f>MAX(0,(va!BH134-va!BG134))</f>
        <v>1</v>
      </c>
      <c r="BH138" s="16">
        <f>MAX(0,(va!BI134-va!BH134))</f>
        <v>1</v>
      </c>
      <c r="BI138" s="16">
        <f>MAX(0,(va!BJ134-va!BI134))</f>
        <v>2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1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1</v>
      </c>
      <c r="BP138" s="16">
        <f>MAX(0,(va!BQ134-va!BP134))</f>
        <v>3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0</v>
      </c>
      <c r="BT138" s="16">
        <f>MAX(0,(va!BU134-va!BT134))</f>
        <v>0</v>
      </c>
      <c r="BU138" s="16">
        <f>MAX(0,(va!BV134-va!BU134))</f>
        <v>0</v>
      </c>
      <c r="BV138" s="16">
        <f>MAX(0,(va!BW134-va!BV134))</f>
        <v>0</v>
      </c>
      <c r="BW138" s="16">
        <f>MAX(0,(va!BX134-va!BW134))</f>
        <v>0</v>
      </c>
      <c r="BX138" s="16">
        <f>MAX(0,(va!BY134-va!BX134))</f>
        <v>0</v>
      </c>
      <c r="BY138" s="16">
        <f>MAX(0,(va!BZ134-va!BY134))</f>
        <v>0</v>
      </c>
      <c r="BZ138" s="16">
        <f>MAX(0,(va!CA134-va!BZ134))</f>
        <v>0</v>
      </c>
      <c r="CA138" s="16">
        <f>MAX(0,(va!CB134-va!CA134))</f>
        <v>0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0</v>
      </c>
      <c r="CE138" s="16">
        <f>MAX(0,(va!CF134-va!CE134))</f>
        <v>0</v>
      </c>
      <c r="CF138" s="16">
        <f>MAX(0,(va!CG134-va!CF134))</f>
        <v>0</v>
      </c>
      <c r="CG138" s="16">
        <f>MAX(0,(va!CH134-va!CG134))</f>
        <v>0</v>
      </c>
      <c r="CH138" s="16">
        <f>MAX(0,(va!CI134-va!CH134))</f>
        <v>0</v>
      </c>
      <c r="CI138" s="16">
        <f>MAX(0,(va!CJ134-va!CI134))</f>
        <v>0</v>
      </c>
      <c r="CJ138" s="16">
        <f>MAX(0,(va!CK134-va!CJ134))</f>
        <v>0</v>
      </c>
      <c r="CK138" s="16">
        <f>MAX(0,(va!CL134-va!CK134))</f>
        <v>0</v>
      </c>
      <c r="CL138" s="16">
        <f>MAX(0,(va!CM134-va!CL134))</f>
        <v>0</v>
      </c>
      <c r="CM138" s="16">
        <f>MAX(0,(va!CN134-va!CM134))</f>
        <v>0</v>
      </c>
      <c r="CN138" s="16">
        <f>MAX(0,(va!CO134-va!CN134))</f>
        <v>0</v>
      </c>
      <c r="CO138" s="16">
        <f>MAX(0,(va!CP134-va!CO134))</f>
        <v>0</v>
      </c>
      <c r="CP138" s="16">
        <f>MAX(0,(va!CQ134-va!CP134))</f>
        <v>0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0</v>
      </c>
      <c r="CW138" s="16">
        <f>MAX(0,(va!CX134-va!CW134))</f>
        <v>0</v>
      </c>
    </row>
    <row r="139" spans="1:101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2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1</v>
      </c>
      <c r="BC139" s="16">
        <f>MAX(0,(va!BD135-va!BC135))</f>
        <v>0</v>
      </c>
      <c r="BD139" s="16">
        <f>MAX(0,(va!BE135-va!BD135))</f>
        <v>1</v>
      </c>
      <c r="BE139" s="16">
        <f>MAX(0,(va!BF135-va!BE135))</f>
        <v>1</v>
      </c>
      <c r="BF139" s="16">
        <f>MAX(0,(va!BG135-va!BF135))</f>
        <v>3</v>
      </c>
      <c r="BG139" s="16">
        <f>MAX(0,(va!BH135-va!BG135))</f>
        <v>8</v>
      </c>
      <c r="BH139" s="16">
        <f>MAX(0,(va!BI135-va!BH135))</f>
        <v>4</v>
      </c>
      <c r="BI139" s="16">
        <f>MAX(0,(va!BJ135-va!BI135))</f>
        <v>1</v>
      </c>
      <c r="BJ139" s="16">
        <f>MAX(0,(va!BK135-va!BJ135))</f>
        <v>4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3</v>
      </c>
      <c r="BO139" s="16">
        <f>MAX(0,(va!BP135-va!BO135))</f>
        <v>2</v>
      </c>
      <c r="BP139" s="16">
        <f>MAX(0,(va!BQ135-va!BP135))</f>
        <v>2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  <c r="BT139" s="16">
        <f>MAX(0,(va!BU135-va!BT135))</f>
        <v>0</v>
      </c>
      <c r="BU139" s="16">
        <f>MAX(0,(va!BV135-va!BU135))</f>
        <v>0</v>
      </c>
      <c r="BV139" s="16">
        <f>MAX(0,(va!BW135-va!BV135))</f>
        <v>0</v>
      </c>
      <c r="BW139" s="16">
        <f>MAX(0,(va!BX135-va!BW135))</f>
        <v>0</v>
      </c>
      <c r="BX139" s="16">
        <f>MAX(0,(va!BY135-va!BX135))</f>
        <v>0</v>
      </c>
      <c r="BY139" s="16">
        <f>MAX(0,(va!BZ135-va!BY135))</f>
        <v>0</v>
      </c>
      <c r="BZ139" s="16">
        <f>MAX(0,(va!CA135-va!BZ135))</f>
        <v>0</v>
      </c>
      <c r="CA139" s="16">
        <f>MAX(0,(va!CB135-va!CA135))</f>
        <v>0</v>
      </c>
      <c r="CB139" s="16">
        <f>MAX(0,(va!CC135-va!CB135))</f>
        <v>0</v>
      </c>
      <c r="CC139" s="16">
        <f>MAX(0,(va!CD135-va!CC135))</f>
        <v>0</v>
      </c>
      <c r="CD139" s="16">
        <f>MAX(0,(va!CE135-va!CD135))</f>
        <v>0</v>
      </c>
      <c r="CE139" s="16">
        <f>MAX(0,(va!CF135-va!CE135))</f>
        <v>0</v>
      </c>
      <c r="CF139" s="16">
        <f>MAX(0,(va!CG135-va!CF135))</f>
        <v>0</v>
      </c>
      <c r="CG139" s="16">
        <f>MAX(0,(va!CH135-va!CG135))</f>
        <v>0</v>
      </c>
      <c r="CH139" s="16">
        <f>MAX(0,(va!CI135-va!CH135))</f>
        <v>0</v>
      </c>
      <c r="CI139" s="16">
        <f>MAX(0,(va!CJ135-va!CI135))</f>
        <v>0</v>
      </c>
      <c r="CJ139" s="16">
        <f>MAX(0,(va!CK135-va!CJ135))</f>
        <v>0</v>
      </c>
      <c r="CK139" s="16">
        <f>MAX(0,(va!CL135-va!CK135))</f>
        <v>0</v>
      </c>
      <c r="CL139" s="16">
        <f>MAX(0,(va!CM135-va!CL135))</f>
        <v>0</v>
      </c>
      <c r="CM139" s="16">
        <f>MAX(0,(va!CN135-va!CM135))</f>
        <v>0</v>
      </c>
      <c r="CN139" s="16">
        <f>MAX(0,(va!CO135-va!CN135))</f>
        <v>0</v>
      </c>
      <c r="CO139" s="16">
        <f>MAX(0,(va!CP135-va!CO135))</f>
        <v>0</v>
      </c>
      <c r="CP139" s="16">
        <f>MAX(0,(va!CQ135-va!CP135))</f>
        <v>0</v>
      </c>
      <c r="CQ139" s="16">
        <f>MAX(0,(va!CR135-va!CQ135))</f>
        <v>0</v>
      </c>
      <c r="CR139" s="16">
        <f>MAX(0,(va!CS135-va!CR135))</f>
        <v>0</v>
      </c>
      <c r="CS139" s="16">
        <f>MAX(0,(va!CT135-va!CS135))</f>
        <v>0</v>
      </c>
      <c r="CT139" s="16">
        <f>MAX(0,(va!CU135-va!CT135))</f>
        <v>0</v>
      </c>
      <c r="CU139" s="16">
        <f>MAX(0,(va!CV135-va!CU135))</f>
        <v>0</v>
      </c>
      <c r="CV139" s="16">
        <f>MAX(0,(va!CW135-va!CV135))</f>
        <v>0</v>
      </c>
      <c r="CW139" s="16">
        <f>MAX(0,(va!CX135-va!CW135))</f>
        <v>0</v>
      </c>
    </row>
    <row r="140" spans="1:101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3</v>
      </c>
      <c r="W140" s="16">
        <f>MAX(0,(va!X136-va!W136))</f>
        <v>2</v>
      </c>
      <c r="X140" s="16">
        <f>MAX(0,(va!Y136-va!X136))</f>
        <v>27</v>
      </c>
      <c r="Y140" s="16">
        <f>MAX(0,(va!Z136-va!Y136))</f>
        <v>0</v>
      </c>
      <c r="Z140" s="16">
        <f>MAX(0,(va!AA136-va!Z136))</f>
        <v>3</v>
      </c>
      <c r="AA140" s="16">
        <f>MAX(0,(va!AB136-va!AA136))</f>
        <v>6</v>
      </c>
      <c r="AB140" s="16">
        <f>MAX(0,(va!AC136-va!AB136))</f>
        <v>14</v>
      </c>
      <c r="AC140" s="16">
        <f>MAX(0,(va!AD136-va!AC136))</f>
        <v>3</v>
      </c>
      <c r="AD140" s="16">
        <f>MAX(0,(va!AE136-va!AD136))</f>
        <v>0</v>
      </c>
      <c r="AE140" s="16">
        <f>MAX(0,(va!AF136-va!AE136))</f>
        <v>2</v>
      </c>
      <c r="AF140" s="16">
        <f>MAX(0,(va!AG136-va!AF136))</f>
        <v>2</v>
      </c>
      <c r="AG140" s="16">
        <f>MAX(0,(va!AH136-va!AG136))</f>
        <v>1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2</v>
      </c>
      <c r="AK140" s="16">
        <f>MAX(0,(va!AL136-va!AK136))</f>
        <v>0</v>
      </c>
      <c r="AL140" s="16">
        <f>MAX(0,(va!AM136-va!AL136))</f>
        <v>3</v>
      </c>
      <c r="AM140" s="16">
        <f>MAX(0,(va!AN136-va!AM136))</f>
        <v>0</v>
      </c>
      <c r="AN140" s="16">
        <f>MAX(0,(va!AO136-va!AN136))</f>
        <v>3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1</v>
      </c>
      <c r="AT140" s="16">
        <f>MAX(0,(va!AU136-va!AT136))</f>
        <v>1</v>
      </c>
      <c r="AU140" s="16">
        <f>MAX(0,(va!AV136-va!AU136))</f>
        <v>2</v>
      </c>
      <c r="AV140" s="16">
        <f>MAX(0,(va!AW136-va!AV136))</f>
        <v>2</v>
      </c>
      <c r="AW140" s="16">
        <f>MAX(0,(va!AX136-va!AW136))</f>
        <v>3</v>
      </c>
      <c r="AX140" s="16">
        <f>MAX(0,(va!AY136-va!AX136))</f>
        <v>2</v>
      </c>
      <c r="AY140" s="16">
        <f>MAX(0,(va!AZ136-va!AY136))</f>
        <v>2</v>
      </c>
      <c r="AZ140" s="16">
        <f>MAX(0,(va!BA136-va!AZ136))</f>
        <v>1</v>
      </c>
      <c r="BA140" s="16">
        <f>MAX(0,(va!BB136-va!BA136))</f>
        <v>0</v>
      </c>
      <c r="BB140" s="16">
        <f>MAX(0,(va!BC136-va!BB136))</f>
        <v>1</v>
      </c>
      <c r="BC140" s="16">
        <f>MAX(0,(va!BD136-va!BC136))</f>
        <v>1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4</v>
      </c>
      <c r="BG140" s="16">
        <f>MAX(0,(va!BH136-va!BG136))</f>
        <v>0</v>
      </c>
      <c r="BH140" s="16">
        <f>MAX(0,(va!BI136-va!BH136))</f>
        <v>1</v>
      </c>
      <c r="BI140" s="16">
        <f>MAX(0,(va!BJ136-va!BI136))</f>
        <v>1</v>
      </c>
      <c r="BJ140" s="16">
        <f>MAX(0,(va!BK136-va!BJ136))</f>
        <v>1</v>
      </c>
      <c r="BK140" s="16">
        <f>MAX(0,(va!BL136-va!BK136))</f>
        <v>2</v>
      </c>
      <c r="BL140" s="16">
        <f>MAX(0,(va!BM136-va!BL136))</f>
        <v>0</v>
      </c>
      <c r="BM140" s="16">
        <f>MAX(0,(va!BN136-va!BM136))</f>
        <v>1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1</v>
      </c>
      <c r="BQ140" s="16">
        <f>MAX(0,(va!BR136-va!BQ136))</f>
        <v>1</v>
      </c>
      <c r="BR140" s="16">
        <f>MAX(0,(va!BS136-va!BR136))</f>
        <v>1</v>
      </c>
      <c r="BS140" s="16">
        <f>MAX(0,(va!BT136-va!BS136))</f>
        <v>0</v>
      </c>
      <c r="BT140" s="16">
        <f>MAX(0,(va!BU136-va!BT136))</f>
        <v>0</v>
      </c>
      <c r="BU140" s="16">
        <f>MAX(0,(va!BV136-va!BU136))</f>
        <v>0</v>
      </c>
      <c r="BV140" s="16">
        <f>MAX(0,(va!BW136-va!BV136))</f>
        <v>0</v>
      </c>
      <c r="BW140" s="16">
        <f>MAX(0,(va!BX136-va!BW136))</f>
        <v>0</v>
      </c>
      <c r="BX140" s="16">
        <f>MAX(0,(va!BY136-va!BX136))</f>
        <v>0</v>
      </c>
      <c r="BY140" s="16">
        <f>MAX(0,(va!BZ136-va!BY136))</f>
        <v>0</v>
      </c>
      <c r="BZ140" s="16">
        <f>MAX(0,(va!CA136-va!BZ136))</f>
        <v>0</v>
      </c>
      <c r="CA140" s="16">
        <f>MAX(0,(va!CB136-va!CA136))</f>
        <v>0</v>
      </c>
      <c r="CB140" s="16">
        <f>MAX(0,(va!CC136-va!CB136))</f>
        <v>0</v>
      </c>
      <c r="CC140" s="16">
        <f>MAX(0,(va!CD136-va!CC136))</f>
        <v>0</v>
      </c>
      <c r="CD140" s="16">
        <f>MAX(0,(va!CE136-va!CD136))</f>
        <v>0</v>
      </c>
      <c r="CE140" s="16">
        <f>MAX(0,(va!CF136-va!CE136))</f>
        <v>0</v>
      </c>
      <c r="CF140" s="16">
        <f>MAX(0,(va!CG136-va!CF136))</f>
        <v>0</v>
      </c>
      <c r="CG140" s="16">
        <f>MAX(0,(va!CH136-va!CG136))</f>
        <v>0</v>
      </c>
      <c r="CH140" s="16">
        <f>MAX(0,(va!CI136-va!CH136))</f>
        <v>0</v>
      </c>
      <c r="CI140" s="16">
        <f>MAX(0,(va!CJ136-va!CI136))</f>
        <v>0</v>
      </c>
      <c r="CJ140" s="16">
        <f>MAX(0,(va!CK136-va!CJ136))</f>
        <v>0</v>
      </c>
      <c r="CK140" s="16">
        <f>MAX(0,(va!CL136-va!CK136))</f>
        <v>0</v>
      </c>
      <c r="CL140" s="16">
        <f>MAX(0,(va!CM136-va!CL136))</f>
        <v>0</v>
      </c>
      <c r="CM140" s="16">
        <f>MAX(0,(va!CN136-va!CM136))</f>
        <v>0</v>
      </c>
      <c r="CN140" s="16">
        <f>MAX(0,(va!CO136-va!CN136))</f>
        <v>0</v>
      </c>
      <c r="CO140" s="16">
        <f>MAX(0,(va!CP136-va!CO136))</f>
        <v>0</v>
      </c>
      <c r="CP140" s="16">
        <f>MAX(0,(va!CQ136-va!CP136))</f>
        <v>0</v>
      </c>
      <c r="CQ140" s="16">
        <f>MAX(0,(va!CR136-va!CQ136))</f>
        <v>0</v>
      </c>
      <c r="CR140" s="16">
        <f>MAX(0,(va!CS136-va!CR136))</f>
        <v>0</v>
      </c>
      <c r="CS140" s="16">
        <f>MAX(0,(va!CT136-va!CS136))</f>
        <v>0</v>
      </c>
      <c r="CT140" s="16">
        <f>MAX(0,(va!CU136-va!CT136))</f>
        <v>0</v>
      </c>
      <c r="CU140" s="16">
        <f>MAX(0,(va!CV136-va!CU136))</f>
        <v>0</v>
      </c>
      <c r="CV140" s="16">
        <f>MAX(0,(va!CW136-va!CV136))</f>
        <v>0</v>
      </c>
      <c r="CW140" s="16">
        <f>MAX(0,(va!CX136-va!CW136))</f>
        <v>0</v>
      </c>
    </row>
    <row r="141" spans="1:101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1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2</v>
      </c>
      <c r="AC141" s="16">
        <f>MAX(0,(va!AD137-va!AC137))</f>
        <v>7</v>
      </c>
      <c r="AD141" s="16">
        <f>MAX(0,(va!AE137-va!AD137))</f>
        <v>1</v>
      </c>
      <c r="AE141" s="16">
        <f>MAX(0,(va!AF137-va!AE137))</f>
        <v>1</v>
      </c>
      <c r="AF141" s="16">
        <f>MAX(0,(va!AG137-va!AF137))</f>
        <v>1</v>
      </c>
      <c r="AG141" s="16">
        <f>MAX(0,(va!AH137-va!AG137))</f>
        <v>52</v>
      </c>
      <c r="AH141" s="16">
        <f>MAX(0,(va!AI137-va!AH137))</f>
        <v>4</v>
      </c>
      <c r="AI141" s="16">
        <f>MAX(0,(va!AJ137-va!AI137))</f>
        <v>0</v>
      </c>
      <c r="AJ141" s="16">
        <f>MAX(0,(va!AK137-va!AJ137))</f>
        <v>40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10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2</v>
      </c>
      <c r="AR141" s="16">
        <f>MAX(0,(va!AS137-va!AR137))</f>
        <v>0</v>
      </c>
      <c r="AS141" s="16">
        <f>MAX(0,(va!AT137-va!AS137))</f>
        <v>1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1</v>
      </c>
      <c r="AW141" s="16">
        <f>MAX(0,(va!AX137-va!AW137))</f>
        <v>2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1</v>
      </c>
      <c r="BB141" s="16">
        <f>MAX(0,(va!BC137-va!BB137))</f>
        <v>2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1</v>
      </c>
      <c r="BJ141" s="16">
        <f>MAX(0,(va!BK137-va!BJ137))</f>
        <v>0</v>
      </c>
      <c r="BK141" s="16">
        <f>MAX(0,(va!BL137-va!BK137))</f>
        <v>4</v>
      </c>
      <c r="BL141" s="16">
        <f>MAX(0,(va!BM137-va!BL137))</f>
        <v>2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1</v>
      </c>
      <c r="BP141" s="16">
        <f>MAX(0,(va!BQ137-va!BP137))</f>
        <v>2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0</v>
      </c>
      <c r="BT141" s="16">
        <f>MAX(0,(va!BU137-va!BT137))</f>
        <v>0</v>
      </c>
      <c r="BU141" s="16">
        <f>MAX(0,(va!BV137-va!BU137))</f>
        <v>0</v>
      </c>
      <c r="BV141" s="16">
        <f>MAX(0,(va!BW137-va!BV137))</f>
        <v>0</v>
      </c>
      <c r="BW141" s="16">
        <f>MAX(0,(va!BX137-va!BW137))</f>
        <v>0</v>
      </c>
      <c r="BX141" s="16">
        <f>MAX(0,(va!BY137-va!BX137))</f>
        <v>0</v>
      </c>
      <c r="BY141" s="16">
        <f>MAX(0,(va!BZ137-va!BY137))</f>
        <v>0</v>
      </c>
      <c r="BZ141" s="16">
        <f>MAX(0,(va!CA137-va!BZ137))</f>
        <v>0</v>
      </c>
      <c r="CA141" s="16">
        <f>MAX(0,(va!CB137-va!CA137))</f>
        <v>0</v>
      </c>
      <c r="CB141" s="16">
        <f>MAX(0,(va!CC137-va!CB137))</f>
        <v>0</v>
      </c>
      <c r="CC141" s="16">
        <f>MAX(0,(va!CD137-va!CC137))</f>
        <v>0</v>
      </c>
      <c r="CD141" s="16">
        <f>MAX(0,(va!CE137-va!CD137))</f>
        <v>0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0</v>
      </c>
      <c r="CI141" s="16">
        <f>MAX(0,(va!CJ137-va!CI137))</f>
        <v>0</v>
      </c>
      <c r="CJ141" s="16">
        <f>MAX(0,(va!CK137-va!CJ137))</f>
        <v>0</v>
      </c>
      <c r="CK141" s="16">
        <f>MAX(0,(va!CL137-va!CK137))</f>
        <v>0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0</v>
      </c>
      <c r="CO141" s="16">
        <f>MAX(0,(va!CP137-va!CO137))</f>
        <v>0</v>
      </c>
      <c r="CP141" s="16">
        <f>MAX(0,(va!CQ137-va!CP137))</f>
        <v>0</v>
      </c>
      <c r="CQ141" s="16">
        <f>MAX(0,(va!CR137-va!CQ137))</f>
        <v>0</v>
      </c>
      <c r="CR141" s="16">
        <f>MAX(0,(va!CS137-va!CR137))</f>
        <v>0</v>
      </c>
      <c r="CS141" s="16">
        <f>MAX(0,(va!CT137-va!CS137))</f>
        <v>0</v>
      </c>
      <c r="CT141" s="16">
        <f>MAX(0,(va!CU137-va!CT137))</f>
        <v>0</v>
      </c>
      <c r="CU141" s="16">
        <f>MAX(0,(va!CV137-va!CU137))</f>
        <v>0</v>
      </c>
      <c r="CV141" s="16">
        <f>MAX(0,(va!CW137-va!CV137))</f>
        <v>0</v>
      </c>
      <c r="CW141" s="16">
        <f>MAX(0,(va!CX137-va!CW137))</f>
        <v>0</v>
      </c>
    </row>
    <row r="142" spans="1:101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1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2</v>
      </c>
      <c r="AA142" s="16">
        <f>MAX(0,(va!AB138-va!AA138))</f>
        <v>0</v>
      </c>
      <c r="AB142" s="16">
        <f>MAX(0,(va!AC138-va!AB138))</f>
        <v>3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2</v>
      </c>
      <c r="AG142" s="16">
        <f>MAX(0,(va!AH138-va!AG138))</f>
        <v>1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2</v>
      </c>
      <c r="AM142" s="16">
        <f>MAX(0,(va!AN138-va!AM138))</f>
        <v>1</v>
      </c>
      <c r="AN142" s="16">
        <f>MAX(0,(va!AO138-va!AN138))</f>
        <v>1</v>
      </c>
      <c r="AO142" s="16">
        <f>MAX(0,(va!AP138-va!AO138))</f>
        <v>3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2</v>
      </c>
      <c r="AX142" s="16">
        <f>MAX(0,(va!AY138-va!AX138))</f>
        <v>1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1</v>
      </c>
      <c r="BC142" s="16">
        <f>MAX(0,(va!BD138-va!BC138))</f>
        <v>1</v>
      </c>
      <c r="BD142" s="16">
        <f>MAX(0,(va!BE138-va!BD138))</f>
        <v>0</v>
      </c>
      <c r="BE142" s="16">
        <f>MAX(0,(va!BF138-va!BE138))</f>
        <v>2</v>
      </c>
      <c r="BF142" s="16">
        <f>MAX(0,(va!BG138-va!BF138))</f>
        <v>3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2</v>
      </c>
      <c r="BJ142" s="16">
        <f>MAX(0,(va!BK138-va!BJ138))</f>
        <v>0</v>
      </c>
      <c r="BK142" s="16">
        <f>MAX(0,(va!BL138-va!BK138))</f>
        <v>4</v>
      </c>
      <c r="BL142" s="16">
        <f>MAX(0,(va!BM138-va!BL138))</f>
        <v>0</v>
      </c>
      <c r="BM142" s="16">
        <f>MAX(0,(va!BN138-va!BM138))</f>
        <v>1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2</v>
      </c>
      <c r="BQ142" s="16">
        <f>MAX(0,(va!BR138-va!BQ138))</f>
        <v>1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0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0</v>
      </c>
      <c r="CA142" s="16">
        <f>MAX(0,(va!CB138-va!CA138))</f>
        <v>0</v>
      </c>
      <c r="CB142" s="16">
        <f>MAX(0,(va!CC138-va!CB138))</f>
        <v>0</v>
      </c>
      <c r="CC142" s="16">
        <f>MAX(0,(va!CD138-va!CC138))</f>
        <v>0</v>
      </c>
      <c r="CD142" s="16">
        <f>MAX(0,(va!CE138-va!CD138))</f>
        <v>0</v>
      </c>
      <c r="CE142" s="16">
        <f>MAX(0,(va!CF138-va!CE138))</f>
        <v>0</v>
      </c>
      <c r="CF142" s="16">
        <f>MAX(0,(va!CG138-va!CF138))</f>
        <v>0</v>
      </c>
      <c r="CG142" s="16">
        <f>MAX(0,(va!CH138-va!CG138))</f>
        <v>0</v>
      </c>
      <c r="CH142" s="16">
        <f>MAX(0,(va!CI138-va!CH138))</f>
        <v>0</v>
      </c>
      <c r="CI142" s="16">
        <f>MAX(0,(va!CJ138-va!CI138))</f>
        <v>0</v>
      </c>
      <c r="CJ142" s="16">
        <f>MAX(0,(va!CK138-va!CJ138))</f>
        <v>0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0</v>
      </c>
      <c r="CO142" s="16">
        <f>MAX(0,(va!CP138-va!CO138))</f>
        <v>0</v>
      </c>
      <c r="CP142" s="16">
        <f>MAX(0,(va!CQ138-va!CP138))</f>
        <v>0</v>
      </c>
      <c r="CQ142" s="16">
        <f>MAX(0,(va!CR138-va!CQ138))</f>
        <v>0</v>
      </c>
      <c r="CR142" s="16">
        <f>MAX(0,(va!CS138-va!CR138))</f>
        <v>0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0</v>
      </c>
      <c r="CW142" s="16">
        <f>MAX(0,(va!CX138-va!CW138))</f>
        <v>0</v>
      </c>
    </row>
    <row r="143" spans="1:101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8</v>
      </c>
      <c r="W143" s="16">
        <f>MAX(0,(va!X139-va!W139))</f>
        <v>3</v>
      </c>
      <c r="X143" s="16">
        <f>MAX(0,(va!Y139-va!X139))</f>
        <v>6</v>
      </c>
      <c r="Y143" s="16">
        <f>MAX(0,(va!Z139-va!Y139))</f>
        <v>2</v>
      </c>
      <c r="Z143" s="16">
        <f>MAX(0,(va!AA139-va!Z139))</f>
        <v>6</v>
      </c>
      <c r="AA143" s="16">
        <f>MAX(0,(va!AB139-va!AA139))</f>
        <v>5</v>
      </c>
      <c r="AB143" s="16">
        <f>MAX(0,(va!AC139-va!AB139))</f>
        <v>11</v>
      </c>
      <c r="AC143" s="16">
        <f>MAX(0,(va!AD139-va!AC139))</f>
        <v>10</v>
      </c>
      <c r="AD143" s="16">
        <f>MAX(0,(va!AE139-va!AD139))</f>
        <v>1</v>
      </c>
      <c r="AE143" s="16">
        <f>MAX(0,(va!AF139-va!AE139))</f>
        <v>19</v>
      </c>
      <c r="AF143" s="16">
        <f>MAX(0,(va!AG139-va!AF139))</f>
        <v>15</v>
      </c>
      <c r="AG143" s="16">
        <f>MAX(0,(va!AH139-va!AG139))</f>
        <v>10</v>
      </c>
      <c r="AH143" s="16">
        <f>MAX(0,(va!AI139-va!AH139))</f>
        <v>2</v>
      </c>
      <c r="AI143" s="16">
        <f>MAX(0,(va!AJ139-va!AI139))</f>
        <v>3</v>
      </c>
      <c r="AJ143" s="16">
        <f>MAX(0,(va!AK139-va!AJ139))</f>
        <v>6</v>
      </c>
      <c r="AK143" s="16">
        <f>MAX(0,(va!AL139-va!AK139))</f>
        <v>0</v>
      </c>
      <c r="AL143" s="16">
        <f>MAX(0,(va!AM139-va!AL139))</f>
        <v>5</v>
      </c>
      <c r="AM143" s="16">
        <f>MAX(0,(va!AN139-va!AM139))</f>
        <v>2</v>
      </c>
      <c r="AN143" s="16">
        <f>MAX(0,(va!AO139-va!AN139))</f>
        <v>15</v>
      </c>
      <c r="AO143" s="16">
        <f>MAX(0,(va!AP139-va!AO139))</f>
        <v>6</v>
      </c>
      <c r="AP143" s="16">
        <f>MAX(0,(va!AQ139-va!AP139))</f>
        <v>3</v>
      </c>
      <c r="AQ143" s="16">
        <f>MAX(0,(va!AR139-va!AQ139))</f>
        <v>12</v>
      </c>
      <c r="AR143" s="16">
        <f>MAX(0,(va!AS139-va!AR139))</f>
        <v>0</v>
      </c>
      <c r="AS143" s="16">
        <f>MAX(0,(va!AT139-va!AS139))</f>
        <v>15</v>
      </c>
      <c r="AT143" s="16">
        <f>MAX(0,(va!AU139-va!AT139))</f>
        <v>2</v>
      </c>
      <c r="AU143" s="16">
        <f>MAX(0,(va!AV139-va!AU139))</f>
        <v>1</v>
      </c>
      <c r="AV143" s="16">
        <f>MAX(0,(va!AW139-va!AV139))</f>
        <v>1</v>
      </c>
      <c r="AW143" s="16">
        <f>MAX(0,(va!AX139-va!AW139))</f>
        <v>6</v>
      </c>
      <c r="AX143" s="16">
        <f>MAX(0,(va!AY139-va!AX139))</f>
        <v>0</v>
      </c>
      <c r="AY143" s="16">
        <f>MAX(0,(va!AZ139-va!AY139))</f>
        <v>1</v>
      </c>
      <c r="AZ143" s="16">
        <f>MAX(0,(va!BA139-va!AZ139))</f>
        <v>3</v>
      </c>
      <c r="BA143" s="16">
        <f>MAX(0,(va!BB139-va!BA139))</f>
        <v>2</v>
      </c>
      <c r="BB143" s="16">
        <f>MAX(0,(va!BC139-va!BB139))</f>
        <v>0</v>
      </c>
      <c r="BC143" s="16">
        <f>MAX(0,(va!BD139-va!BC139))</f>
        <v>34</v>
      </c>
      <c r="BD143" s="16">
        <f>MAX(0,(va!BE139-va!BD139))</f>
        <v>5</v>
      </c>
      <c r="BE143" s="16">
        <f>MAX(0,(va!BF139-va!BE139))</f>
        <v>4</v>
      </c>
      <c r="BF143" s="16">
        <f>MAX(0,(va!BG139-va!BF139))</f>
        <v>5</v>
      </c>
      <c r="BG143" s="16">
        <f>MAX(0,(va!BH139-va!BG139))</f>
        <v>0</v>
      </c>
      <c r="BH143" s="16">
        <f>MAX(0,(va!BI139-va!BH139))</f>
        <v>5</v>
      </c>
      <c r="BI143" s="16">
        <f>MAX(0,(va!BJ139-va!BI139))</f>
        <v>4</v>
      </c>
      <c r="BJ143" s="16">
        <f>MAX(0,(va!BK139-va!BJ139))</f>
        <v>5</v>
      </c>
      <c r="BK143" s="16">
        <f>MAX(0,(va!BL139-va!BK139))</f>
        <v>7</v>
      </c>
      <c r="BL143" s="16">
        <f>MAX(0,(va!BM139-va!BL139))</f>
        <v>5</v>
      </c>
      <c r="BM143" s="16">
        <f>MAX(0,(va!BN139-va!BM139))</f>
        <v>5</v>
      </c>
      <c r="BN143" s="16">
        <f>MAX(0,(va!BO139-va!BN139))</f>
        <v>3</v>
      </c>
      <c r="BO143" s="16">
        <f>MAX(0,(va!BP139-va!BO139))</f>
        <v>5</v>
      </c>
      <c r="BP143" s="16">
        <f>MAX(0,(va!BQ139-va!BP139))</f>
        <v>0</v>
      </c>
      <c r="BQ143" s="16">
        <f>MAX(0,(va!BR139-va!BQ139))</f>
        <v>3</v>
      </c>
      <c r="BR143" s="16">
        <f>MAX(0,(va!BS139-va!BR139))</f>
        <v>3</v>
      </c>
      <c r="BS143" s="16">
        <f>MAX(0,(va!BT139-va!BS139))</f>
        <v>0</v>
      </c>
      <c r="BT143" s="16">
        <f>MAX(0,(va!BU139-va!BT139))</f>
        <v>0</v>
      </c>
      <c r="BU143" s="16">
        <f>MAX(0,(va!BV139-va!BU139))</f>
        <v>0</v>
      </c>
      <c r="BV143" s="16">
        <f>MAX(0,(va!BW139-va!BV139))</f>
        <v>0</v>
      </c>
      <c r="BW143" s="16">
        <f>MAX(0,(va!BX139-va!BW139))</f>
        <v>0</v>
      </c>
      <c r="BX143" s="16">
        <f>MAX(0,(va!BY139-va!BX139))</f>
        <v>0</v>
      </c>
      <c r="BY143" s="16">
        <f>MAX(0,(va!BZ139-va!BY139))</f>
        <v>0</v>
      </c>
      <c r="BZ143" s="16">
        <f>MAX(0,(va!CA139-va!BZ139))</f>
        <v>0</v>
      </c>
      <c r="CA143" s="16">
        <f>MAX(0,(va!CB139-va!CA139))</f>
        <v>0</v>
      </c>
      <c r="CB143" s="16">
        <f>MAX(0,(va!CC139-va!CB139))</f>
        <v>0</v>
      </c>
      <c r="CC143" s="16">
        <f>MAX(0,(va!CD139-va!CC139))</f>
        <v>0</v>
      </c>
      <c r="CD143" s="16">
        <f>MAX(0,(va!CE139-va!CD139))</f>
        <v>0</v>
      </c>
      <c r="CE143" s="16">
        <f>MAX(0,(va!CF139-va!CE139))</f>
        <v>0</v>
      </c>
      <c r="CF143" s="16">
        <f>MAX(0,(va!CG139-va!CF139))</f>
        <v>0</v>
      </c>
      <c r="CG143" s="16">
        <f>MAX(0,(va!CH139-va!CG139))</f>
        <v>0</v>
      </c>
      <c r="CH143" s="16">
        <f>MAX(0,(va!CI139-va!CH139))</f>
        <v>0</v>
      </c>
      <c r="CI143" s="16">
        <f>MAX(0,(va!CJ139-va!CI139))</f>
        <v>0</v>
      </c>
      <c r="CJ143" s="16">
        <f>MAX(0,(va!CK139-va!CJ139))</f>
        <v>0</v>
      </c>
      <c r="CK143" s="16">
        <f>MAX(0,(va!CL139-va!CK139))</f>
        <v>0</v>
      </c>
      <c r="CL143" s="16">
        <f>MAX(0,(va!CM139-va!CL139))</f>
        <v>0</v>
      </c>
      <c r="CM143" s="16">
        <f>MAX(0,(va!CN139-va!CM139))</f>
        <v>0</v>
      </c>
      <c r="CN143" s="16">
        <f>MAX(0,(va!CO139-va!CN139))</f>
        <v>0</v>
      </c>
      <c r="CO143" s="16">
        <f>MAX(0,(va!CP139-va!CO139))</f>
        <v>0</v>
      </c>
      <c r="CP143" s="16">
        <f>MAX(0,(va!CQ139-va!CP139))</f>
        <v>0</v>
      </c>
      <c r="CQ143" s="16">
        <f>MAX(0,(va!CR139-va!CQ139))</f>
        <v>0</v>
      </c>
      <c r="CR143" s="16">
        <f>MAX(0,(va!CS139-va!CR139))</f>
        <v>0</v>
      </c>
      <c r="CS143" s="16">
        <f>MAX(0,(va!CT139-va!CS139))</f>
        <v>0</v>
      </c>
      <c r="CT143" s="16">
        <f>MAX(0,(va!CU139-va!CT139))</f>
        <v>0</v>
      </c>
      <c r="CU143" s="16">
        <f>MAX(0,(va!CV139-va!CU139))</f>
        <v>0</v>
      </c>
      <c r="CV143" s="16">
        <f>MAX(0,(va!CW139-va!CV139))</f>
        <v>0</v>
      </c>
      <c r="CW143" s="16">
        <f>MAX(0,(va!CX139-va!CW139))</f>
        <v>0</v>
      </c>
    </row>
  </sheetData>
  <conditionalFormatting sqref="D11:CW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CW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CW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CW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CW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CW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CW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2020-05-31T06:36:30Z</dcterms:modified>
</cp:coreProperties>
</file>