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D1EA7E9-70D6-4319-B314-6AF6C53EAF68}" xr6:coauthVersionLast="45" xr6:coauthVersionMax="45" xr10:uidLastSave="{00000000-0000-0000-0000-000000000000}"/>
  <bookViews>
    <workbookView xWindow="6840" yWindow="5110" windowWidth="20520" windowHeight="1313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Y6" i="10" s="1"/>
  <c r="Z3" i="4"/>
  <c r="AA3" i="4"/>
  <c r="AB3" i="4"/>
  <c r="AC3" i="4"/>
  <c r="AC6" i="10" s="1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A6" i="10" l="1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AI3" i="9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<sst xmlns="http://schemas.openxmlformats.org/spreadsheetml/2006/main" count="814" uniqueCount="274">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</sst>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" fontId="0" fillId="5" borderId="0" xfId="0" applyNumberFormat="1" applyFill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selection activeCell="AK2" sqref="AK2"/>
    </sheetView>
  </sheetViews>
  <sheetFormatPr defaultColWidth="8.7265625"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x14ac:dyDescent="0.35">
      <c r="A1" s="10" t="s">
        <v>251</v>
      </c>
      <c r="B1" s="9" t="s">
        <v>250</v>
      </c>
    </row>
    <row r="2" spans="1:8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12">
        <v>11525</v>
      </c>
      <c r="AI2" s="12">
        <v>12150</v>
      </c>
      <c r="AJ2" s="12">
        <v>12643</v>
      </c>
      <c r="AK2" s="12">
        <v>13268</v>
      </c>
    </row>
    <row r="3" spans="1:8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35">
      <c r="A4" s="10" t="s">
        <v>246</v>
      </c>
    </row>
    <row r="5" spans="1:8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10">
        <v>72</v>
      </c>
      <c r="AI5" s="10">
        <v>81</v>
      </c>
      <c r="AJ5" s="10">
        <v>86</v>
      </c>
      <c r="AK5" s="10">
        <v>91</v>
      </c>
    </row>
    <row r="6" spans="1:81" ht="39" x14ac:dyDescent="0.35">
      <c r="A6" s="14" t="s">
        <v>272</v>
      </c>
      <c r="B6" s="18" t="s">
        <v>252</v>
      </c>
      <c r="C6" s="18" t="s">
        <v>253</v>
      </c>
      <c r="D6" s="18" t="s">
        <v>254</v>
      </c>
      <c r="E6" s="18" t="s">
        <v>255</v>
      </c>
      <c r="F6" s="18" t="s">
        <v>256</v>
      </c>
      <c r="G6" s="18" t="s">
        <v>257</v>
      </c>
      <c r="H6" s="18" t="s">
        <v>258</v>
      </c>
      <c r="I6" s="18" t="s">
        <v>259</v>
      </c>
      <c r="J6" s="18" t="s">
        <v>260</v>
      </c>
      <c r="K6" s="18" t="s">
        <v>261</v>
      </c>
      <c r="L6" s="18" t="s">
        <v>262</v>
      </c>
      <c r="M6" s="18" t="s">
        <v>263</v>
      </c>
      <c r="N6" s="18" t="s">
        <v>178</v>
      </c>
      <c r="O6" s="18" t="s">
        <v>179</v>
      </c>
      <c r="P6" s="18" t="s">
        <v>180</v>
      </c>
      <c r="Q6" s="18" t="s">
        <v>181</v>
      </c>
      <c r="R6" s="18" t="s">
        <v>182</v>
      </c>
      <c r="S6" s="18" t="s">
        <v>183</v>
      </c>
      <c r="T6" s="18" t="s">
        <v>184</v>
      </c>
      <c r="U6" s="18" t="s">
        <v>185</v>
      </c>
      <c r="V6" s="18" t="s">
        <v>186</v>
      </c>
      <c r="W6" s="18" t="s">
        <v>187</v>
      </c>
      <c r="X6" s="18" t="s">
        <v>188</v>
      </c>
      <c r="Y6" s="18" t="s">
        <v>189</v>
      </c>
      <c r="Z6" s="18" t="s">
        <v>190</v>
      </c>
      <c r="AA6" s="18" t="s">
        <v>191</v>
      </c>
      <c r="AB6" s="18" t="s">
        <v>192</v>
      </c>
      <c r="AC6" s="18" t="s">
        <v>193</v>
      </c>
      <c r="AD6" s="18" t="s">
        <v>194</v>
      </c>
      <c r="AE6" s="18" t="s">
        <v>195</v>
      </c>
      <c r="AF6" s="18" t="s">
        <v>196</v>
      </c>
      <c r="AG6" s="18" t="s">
        <v>197</v>
      </c>
      <c r="AH6" s="18" t="s">
        <v>198</v>
      </c>
      <c r="AI6" s="18" t="s">
        <v>199</v>
      </c>
      <c r="AJ6" s="18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35">
      <c r="A7" s="25">
        <v>1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3">
        <v>65</v>
      </c>
      <c r="U7" s="23">
        <v>75</v>
      </c>
      <c r="V7" s="23">
        <v>84</v>
      </c>
      <c r="W7" s="23">
        <v>100</v>
      </c>
      <c r="X7" s="23">
        <v>107</v>
      </c>
      <c r="Y7" s="23">
        <v>119</v>
      </c>
      <c r="Z7" s="23">
        <v>135</v>
      </c>
      <c r="AA7" s="23">
        <v>160</v>
      </c>
      <c r="AB7" s="23">
        <v>172</v>
      </c>
      <c r="AC7" s="23">
        <v>183</v>
      </c>
      <c r="AD7" s="10">
        <v>202</v>
      </c>
      <c r="AE7" s="29">
        <v>218</v>
      </c>
      <c r="AF7" s="10">
        <v>223</v>
      </c>
      <c r="AG7" s="10">
        <v>230</v>
      </c>
      <c r="AH7" s="30">
        <v>243</v>
      </c>
      <c r="AI7" s="31">
        <v>264</v>
      </c>
      <c r="AJ7" s="33">
        <v>282</v>
      </c>
      <c r="AK7" s="10">
        <v>309</v>
      </c>
    </row>
    <row r="8" spans="1:81" x14ac:dyDescent="0.35">
      <c r="A8" s="27">
        <v>2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4">
        <v>60</v>
      </c>
      <c r="U8" s="24">
        <v>73</v>
      </c>
      <c r="V8" s="24">
        <v>79</v>
      </c>
      <c r="W8" s="24">
        <v>92</v>
      </c>
      <c r="X8" s="24">
        <v>92</v>
      </c>
      <c r="Y8" s="24">
        <v>107</v>
      </c>
      <c r="Z8" s="24">
        <v>117</v>
      </c>
      <c r="AA8" s="24">
        <v>134</v>
      </c>
      <c r="AB8" s="24">
        <v>137</v>
      </c>
      <c r="AC8" s="24">
        <v>145</v>
      </c>
      <c r="AD8" s="10">
        <v>151</v>
      </c>
      <c r="AE8" s="29">
        <v>160</v>
      </c>
      <c r="AF8" s="10">
        <v>180</v>
      </c>
      <c r="AG8" s="10">
        <v>182</v>
      </c>
      <c r="AH8" s="30">
        <v>183</v>
      </c>
      <c r="AI8" s="31">
        <v>193</v>
      </c>
      <c r="AJ8" s="33">
        <v>207</v>
      </c>
      <c r="AK8" s="10">
        <v>215</v>
      </c>
    </row>
    <row r="9" spans="1:81" x14ac:dyDescent="0.35">
      <c r="A9" s="25">
        <v>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3">
        <v>70</v>
      </c>
      <c r="U9" s="23">
        <v>73</v>
      </c>
      <c r="V9" s="23">
        <v>77</v>
      </c>
      <c r="W9" s="23">
        <v>79</v>
      </c>
      <c r="X9" s="23">
        <v>83</v>
      </c>
      <c r="Y9" s="23">
        <v>89</v>
      </c>
      <c r="Z9" s="23">
        <v>95</v>
      </c>
      <c r="AA9" s="23">
        <v>104</v>
      </c>
      <c r="AB9" s="23">
        <v>113</v>
      </c>
      <c r="AC9" s="23">
        <v>128</v>
      </c>
      <c r="AD9" s="10">
        <v>139</v>
      </c>
      <c r="AE9" s="29">
        <v>143</v>
      </c>
      <c r="AF9" s="10">
        <v>146</v>
      </c>
      <c r="AG9" s="10">
        <v>149</v>
      </c>
      <c r="AH9" s="30">
        <v>161</v>
      </c>
      <c r="AI9" s="31">
        <v>169</v>
      </c>
      <c r="AJ9" s="33">
        <v>176</v>
      </c>
      <c r="AK9" s="10">
        <v>205</v>
      </c>
    </row>
    <row r="10" spans="1:81" x14ac:dyDescent="0.35">
      <c r="A10" s="27">
        <v>4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4">
        <v>85</v>
      </c>
      <c r="U10" s="24">
        <v>96</v>
      </c>
      <c r="V10" s="24">
        <v>108</v>
      </c>
      <c r="W10" s="24">
        <v>135</v>
      </c>
      <c r="X10" s="24">
        <v>145</v>
      </c>
      <c r="Y10" s="24">
        <v>168</v>
      </c>
      <c r="Z10" s="24">
        <v>185</v>
      </c>
      <c r="AA10" s="24">
        <v>223</v>
      </c>
      <c r="AB10" s="24">
        <v>244</v>
      </c>
      <c r="AC10" s="24">
        <v>267</v>
      </c>
      <c r="AD10" s="10">
        <v>288</v>
      </c>
      <c r="AE10" s="29">
        <v>303</v>
      </c>
      <c r="AF10" s="10">
        <v>312</v>
      </c>
      <c r="AG10" s="10">
        <v>326</v>
      </c>
      <c r="AH10" s="30">
        <v>361</v>
      </c>
      <c r="AI10" s="31">
        <v>389</v>
      </c>
      <c r="AJ10" s="33">
        <v>423</v>
      </c>
      <c r="AK10" s="10">
        <v>459</v>
      </c>
    </row>
    <row r="11" spans="1:81" x14ac:dyDescent="0.35">
      <c r="A11" s="25">
        <v>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3">
        <v>76</v>
      </c>
      <c r="U11" s="23">
        <v>83</v>
      </c>
      <c r="V11" s="23">
        <v>98</v>
      </c>
      <c r="W11" s="23">
        <v>122</v>
      </c>
      <c r="X11" s="23">
        <v>126</v>
      </c>
      <c r="Y11" s="23">
        <v>136</v>
      </c>
      <c r="Z11" s="23">
        <v>150</v>
      </c>
      <c r="AA11" s="23">
        <v>179</v>
      </c>
      <c r="AB11" s="23">
        <v>198</v>
      </c>
      <c r="AC11" s="23">
        <v>210</v>
      </c>
      <c r="AD11" s="10">
        <v>231</v>
      </c>
      <c r="AE11" s="29">
        <v>250</v>
      </c>
      <c r="AF11" s="10">
        <v>257</v>
      </c>
      <c r="AG11" s="10">
        <v>262</v>
      </c>
      <c r="AH11" s="30">
        <v>278</v>
      </c>
      <c r="AI11" s="31">
        <v>311</v>
      </c>
      <c r="AJ11" s="33">
        <v>328</v>
      </c>
      <c r="AK11" s="10">
        <v>350</v>
      </c>
    </row>
    <row r="12" spans="1:81" x14ac:dyDescent="0.35">
      <c r="A12" s="27">
        <v>6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4">
        <v>101</v>
      </c>
      <c r="U12" s="24">
        <v>112</v>
      </c>
      <c r="V12" s="24">
        <v>130</v>
      </c>
      <c r="W12" s="24">
        <v>154</v>
      </c>
      <c r="X12" s="24">
        <v>156</v>
      </c>
      <c r="Y12" s="24">
        <v>187</v>
      </c>
      <c r="Z12" s="24">
        <v>202</v>
      </c>
      <c r="AA12" s="24">
        <v>235</v>
      </c>
      <c r="AB12" s="24">
        <v>241</v>
      </c>
      <c r="AC12" s="24">
        <v>255</v>
      </c>
      <c r="AD12" s="10">
        <v>266</v>
      </c>
      <c r="AE12" s="29">
        <v>281</v>
      </c>
      <c r="AF12" s="10">
        <v>288</v>
      </c>
      <c r="AG12" s="10">
        <v>290</v>
      </c>
      <c r="AH12" s="30">
        <v>298</v>
      </c>
      <c r="AI12" s="31">
        <v>313</v>
      </c>
      <c r="AJ12" s="33">
        <v>337</v>
      </c>
      <c r="AK12" s="10">
        <v>353</v>
      </c>
    </row>
    <row r="13" spans="1:81" x14ac:dyDescent="0.35">
      <c r="A13" s="25">
        <v>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3">
        <v>60</v>
      </c>
      <c r="U13" s="23">
        <v>66</v>
      </c>
      <c r="V13" s="23">
        <v>83</v>
      </c>
      <c r="W13" s="23">
        <v>104</v>
      </c>
      <c r="X13" s="23">
        <v>117</v>
      </c>
      <c r="Y13" s="23">
        <v>138</v>
      </c>
      <c r="Z13" s="23">
        <v>154</v>
      </c>
      <c r="AA13" s="23">
        <v>186</v>
      </c>
      <c r="AB13" s="23">
        <v>219</v>
      </c>
      <c r="AC13" s="23">
        <v>238</v>
      </c>
      <c r="AD13" s="10">
        <v>266</v>
      </c>
      <c r="AE13" s="29">
        <v>284</v>
      </c>
      <c r="AF13" s="10">
        <v>292</v>
      </c>
      <c r="AG13" s="10">
        <v>296</v>
      </c>
      <c r="AH13" s="30">
        <v>322</v>
      </c>
      <c r="AI13" s="31">
        <v>361</v>
      </c>
      <c r="AJ13" s="33">
        <v>382</v>
      </c>
      <c r="AK13" s="10">
        <v>402</v>
      </c>
    </row>
    <row r="14" spans="1:81" x14ac:dyDescent="0.35">
      <c r="A14" s="27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4">
        <v>44</v>
      </c>
      <c r="U14" s="24">
        <v>51</v>
      </c>
      <c r="V14" s="24">
        <v>58</v>
      </c>
      <c r="W14" s="24">
        <v>76</v>
      </c>
      <c r="X14" s="24">
        <v>101</v>
      </c>
      <c r="Y14" s="24">
        <v>108</v>
      </c>
      <c r="Z14" s="24">
        <v>128</v>
      </c>
      <c r="AA14" s="24">
        <v>168</v>
      </c>
      <c r="AB14" s="24">
        <v>178</v>
      </c>
      <c r="AC14" s="24">
        <v>192</v>
      </c>
      <c r="AD14" s="10">
        <v>202</v>
      </c>
      <c r="AE14" s="29">
        <v>218</v>
      </c>
      <c r="AF14" s="10">
        <v>228</v>
      </c>
      <c r="AG14" s="10">
        <v>237</v>
      </c>
      <c r="AH14" s="30">
        <v>259</v>
      </c>
      <c r="AI14" s="31">
        <v>293</v>
      </c>
      <c r="AJ14" s="33">
        <v>316</v>
      </c>
      <c r="AK14" s="10">
        <v>339</v>
      </c>
    </row>
    <row r="15" spans="1:81" x14ac:dyDescent="0.35">
      <c r="A15" s="25" t="s">
        <v>273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3">
        <v>25</v>
      </c>
      <c r="U15" s="23">
        <v>24</v>
      </c>
      <c r="V15" s="23">
        <v>40</v>
      </c>
      <c r="W15" s="23">
        <v>40</v>
      </c>
      <c r="X15" s="23">
        <v>71</v>
      </c>
      <c r="Y15" s="23">
        <v>44</v>
      </c>
      <c r="Z15" s="23">
        <v>45</v>
      </c>
      <c r="AA15" s="23">
        <v>51</v>
      </c>
      <c r="AB15" s="23">
        <v>21</v>
      </c>
      <c r="AC15" s="23">
        <v>42</v>
      </c>
      <c r="AD15" s="10">
        <v>33</v>
      </c>
      <c r="AE15" s="29">
        <v>18</v>
      </c>
      <c r="AF15" s="10">
        <v>29</v>
      </c>
      <c r="AG15" s="10">
        <v>86</v>
      </c>
      <c r="AH15" s="30">
        <v>92</v>
      </c>
      <c r="AI15" s="31">
        <v>57</v>
      </c>
      <c r="AJ15" s="33">
        <v>25</v>
      </c>
      <c r="AK15" s="10">
        <v>34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CC16 B7:A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selection activeCell="Z2" sqref="Z2"/>
    </sheetView>
  </sheetViews>
  <sheetFormatPr defaultRowHeight="14.5" x14ac:dyDescent="0.35"/>
  <cols>
    <col min="1" max="1" width="16.54296875" bestFit="1" customWidth="1"/>
    <col min="2" max="2" width="6.26953125" style="10" bestFit="1" customWidth="1"/>
    <col min="3" max="69" width="7.7265625" customWidth="1"/>
  </cols>
  <sheetData>
    <row r="1" spans="1:69" s="10" customFormat="1" x14ac:dyDescent="0.35">
      <c r="A1" s="1" t="s">
        <v>247</v>
      </c>
      <c r="B1" s="9" t="s">
        <v>249</v>
      </c>
    </row>
    <row r="2" spans="1:6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0</v>
      </c>
      <c r="AB3" s="10">
        <f>SUM(md[20-Apr])</f>
        <v>0</v>
      </c>
      <c r="AC3" s="10">
        <f>SUM(md[21-Apr])</f>
        <v>0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35">
      <c r="A6" t="s">
        <v>160</v>
      </c>
      <c r="B6" s="10" t="s">
        <v>0</v>
      </c>
      <c r="C6" s="18" t="s">
        <v>179</v>
      </c>
      <c r="D6" s="18" t="s">
        <v>180</v>
      </c>
      <c r="E6" s="18" t="s">
        <v>181</v>
      </c>
      <c r="F6" s="18" t="s">
        <v>182</v>
      </c>
      <c r="G6" s="18" t="s">
        <v>183</v>
      </c>
      <c r="H6" s="18" t="s">
        <v>184</v>
      </c>
      <c r="I6" s="18" t="s">
        <v>185</v>
      </c>
      <c r="J6" s="18" t="s">
        <v>186</v>
      </c>
      <c r="K6" s="18" t="s">
        <v>187</v>
      </c>
      <c r="L6" s="18" t="s">
        <v>188</v>
      </c>
      <c r="M6" s="18" t="s">
        <v>189</v>
      </c>
      <c r="N6" s="18" t="s">
        <v>190</v>
      </c>
      <c r="O6" s="18" t="s">
        <v>191</v>
      </c>
      <c r="P6" s="18" t="s">
        <v>192</v>
      </c>
      <c r="Q6" s="18" t="s">
        <v>193</v>
      </c>
      <c r="R6" s="18" t="s">
        <v>194</v>
      </c>
      <c r="S6" s="18" t="s">
        <v>195</v>
      </c>
      <c r="T6" s="18" t="s">
        <v>196</v>
      </c>
      <c r="U6" s="18" t="s">
        <v>197</v>
      </c>
      <c r="V6" s="18" t="s">
        <v>198</v>
      </c>
      <c r="W6" s="18" t="s">
        <v>199</v>
      </c>
      <c r="X6" s="18" t="s">
        <v>200</v>
      </c>
      <c r="Y6" s="18" t="s">
        <v>201</v>
      </c>
      <c r="Z6" s="18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 s="31">
        <v>26</v>
      </c>
      <c r="Z7">
        <v>33</v>
      </c>
    </row>
    <row r="8" spans="1:6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31">
        <v>966</v>
      </c>
      <c r="Z8" s="10">
        <v>1005</v>
      </c>
    </row>
    <row r="9" spans="1:6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 s="32">
        <v>1273</v>
      </c>
      <c r="Z9">
        <v>1378</v>
      </c>
    </row>
    <row r="10" spans="1:6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 s="32">
        <v>1569</v>
      </c>
      <c r="Z10">
        <v>1664</v>
      </c>
    </row>
    <row r="11" spans="1:6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 s="31">
        <v>109</v>
      </c>
      <c r="Z11">
        <v>109</v>
      </c>
    </row>
    <row r="12" spans="1:6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 s="31">
        <v>28</v>
      </c>
      <c r="Z12">
        <v>33</v>
      </c>
    </row>
    <row r="13" spans="1:6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 s="31">
        <v>288</v>
      </c>
      <c r="Z13">
        <v>308</v>
      </c>
    </row>
    <row r="14" spans="1:6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 s="31">
        <v>127</v>
      </c>
      <c r="Z14">
        <v>131</v>
      </c>
    </row>
    <row r="15" spans="1:6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 s="31">
        <v>337</v>
      </c>
      <c r="Z15">
        <v>347</v>
      </c>
    </row>
    <row r="16" spans="1:6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31">
        <v>20</v>
      </c>
      <c r="Z16" s="10">
        <v>20</v>
      </c>
    </row>
    <row r="17" spans="1:26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 s="31">
        <v>525</v>
      </c>
      <c r="Z17">
        <v>557</v>
      </c>
    </row>
    <row r="18" spans="1:26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 s="31">
        <v>4</v>
      </c>
      <c r="Z18">
        <v>4</v>
      </c>
    </row>
    <row r="19" spans="1:26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 s="31">
        <v>176</v>
      </c>
      <c r="Z19">
        <v>195</v>
      </c>
    </row>
    <row r="20" spans="1:26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 s="31">
        <v>475</v>
      </c>
      <c r="Z20">
        <v>508</v>
      </c>
    </row>
    <row r="21" spans="1:26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 s="31">
        <v>14</v>
      </c>
      <c r="Z21">
        <v>16</v>
      </c>
    </row>
    <row r="22" spans="1:26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 s="32">
        <v>2280</v>
      </c>
      <c r="Z22">
        <v>2404</v>
      </c>
    </row>
    <row r="23" spans="1:26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 s="32">
        <v>2966</v>
      </c>
      <c r="Z23">
        <v>3160</v>
      </c>
    </row>
    <row r="24" spans="1:26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 s="31">
        <v>19</v>
      </c>
      <c r="Z24">
        <v>24</v>
      </c>
    </row>
    <row r="25" spans="1:26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 s="31">
        <v>100</v>
      </c>
      <c r="Z25">
        <v>101</v>
      </c>
    </row>
    <row r="26" spans="1:26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 s="31">
        <v>9</v>
      </c>
      <c r="Z26">
        <v>10</v>
      </c>
    </row>
    <row r="27" spans="1:26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 s="31">
        <v>14</v>
      </c>
      <c r="Z27">
        <v>16</v>
      </c>
    </row>
    <row r="28" spans="1:26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 s="31">
        <v>116</v>
      </c>
      <c r="Z28">
        <v>116</v>
      </c>
    </row>
    <row r="29" spans="1:26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 s="31">
        <v>103</v>
      </c>
      <c r="Z29">
        <v>138</v>
      </c>
    </row>
    <row r="30" spans="1:26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 s="31">
        <v>28</v>
      </c>
      <c r="Z30">
        <v>31</v>
      </c>
    </row>
    <row r="31" spans="1:26" x14ac:dyDescent="0.3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selection activeCell="AC6" sqref="AC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6384" width="8.7265625" style="10"/>
  </cols>
  <sheetData>
    <row r="1" spans="1:72" x14ac:dyDescent="0.35">
      <c r="B1" s="1" t="s">
        <v>247</v>
      </c>
      <c r="C1" s="1"/>
      <c r="D1" s="9" t="s">
        <v>248</v>
      </c>
      <c r="E1" s="1"/>
      <c r="F1" s="1"/>
    </row>
    <row r="2" spans="1:7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0</v>
      </c>
      <c r="AE2" s="10">
        <f>SUM(va[20-Apr])</f>
        <v>0</v>
      </c>
      <c r="AF2" s="10">
        <f>SUM(va[21-Apr])</f>
        <v>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18" t="s">
        <v>178</v>
      </c>
      <c r="F6" s="18" t="s">
        <v>179</v>
      </c>
      <c r="G6" s="18" t="s">
        <v>180</v>
      </c>
      <c r="H6" s="18" t="s">
        <v>181</v>
      </c>
      <c r="I6" s="18" t="s">
        <v>182</v>
      </c>
      <c r="J6" s="18" t="s">
        <v>183</v>
      </c>
      <c r="K6" s="18" t="s">
        <v>184</v>
      </c>
      <c r="L6" s="18" t="s">
        <v>185</v>
      </c>
      <c r="M6" s="18" t="s">
        <v>186</v>
      </c>
      <c r="N6" s="18" t="s">
        <v>187</v>
      </c>
      <c r="O6" s="18" t="s">
        <v>188</v>
      </c>
      <c r="P6" s="18" t="s">
        <v>189</v>
      </c>
      <c r="Q6" s="18" t="s">
        <v>190</v>
      </c>
      <c r="R6" s="18" t="s">
        <v>191</v>
      </c>
      <c r="S6" s="18" t="s">
        <v>192</v>
      </c>
      <c r="T6" s="18" t="s">
        <v>193</v>
      </c>
      <c r="U6" s="18" t="s">
        <v>194</v>
      </c>
      <c r="V6" s="18" t="s">
        <v>195</v>
      </c>
      <c r="W6" s="18" t="s">
        <v>196</v>
      </c>
      <c r="X6" s="18" t="s">
        <v>197</v>
      </c>
      <c r="Y6" s="18" t="s">
        <v>198</v>
      </c>
      <c r="Z6" s="18" t="s">
        <v>199</v>
      </c>
      <c r="AA6" s="18" t="s">
        <v>200</v>
      </c>
      <c r="AB6" s="18" t="s">
        <v>201</v>
      </c>
      <c r="AC6" s="18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</row>
    <row r="8" spans="1:72" x14ac:dyDescent="0.35">
      <c r="A8" s="34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</row>
    <row r="9" spans="1:72" x14ac:dyDescent="0.35">
      <c r="A9" s="35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</row>
    <row r="10" spans="1:72" x14ac:dyDescent="0.35">
      <c r="A10" s="35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</row>
    <row r="11" spans="1:72" x14ac:dyDescent="0.35">
      <c r="A11" s="35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</row>
    <row r="12" spans="1:72" x14ac:dyDescent="0.35">
      <c r="A12" s="35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</row>
    <row r="13" spans="1:72" x14ac:dyDescent="0.35">
      <c r="A13" s="36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</row>
    <row r="14" spans="1:7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</row>
    <row r="15" spans="1:72" x14ac:dyDescent="0.35">
      <c r="A15" s="34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</row>
    <row r="16" spans="1:72" x14ac:dyDescent="0.35">
      <c r="A16" s="35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</row>
    <row r="17" spans="1:29" x14ac:dyDescent="0.35">
      <c r="A17" s="35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</row>
    <row r="18" spans="1:29" x14ac:dyDescent="0.35">
      <c r="A18" s="35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</row>
    <row r="19" spans="1:29" x14ac:dyDescent="0.35">
      <c r="A19" s="35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</row>
    <row r="20" spans="1:29" x14ac:dyDescent="0.35">
      <c r="A20" s="35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</row>
    <row r="21" spans="1:29" x14ac:dyDescent="0.35">
      <c r="A21" s="35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</row>
    <row r="22" spans="1:29" x14ac:dyDescent="0.35">
      <c r="A22" s="35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</row>
    <row r="23" spans="1:29" x14ac:dyDescent="0.35">
      <c r="A23" s="35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</row>
    <row r="24" spans="1:29" x14ac:dyDescent="0.35">
      <c r="A24" s="36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</row>
    <row r="25" spans="1:29" x14ac:dyDescent="0.35">
      <c r="A25" s="37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</row>
    <row r="26" spans="1:29" x14ac:dyDescent="0.35">
      <c r="A26" s="38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</row>
    <row r="27" spans="1:29" x14ac:dyDescent="0.35">
      <c r="A27" s="38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</row>
    <row r="28" spans="1:29" x14ac:dyDescent="0.35">
      <c r="A28" s="38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</row>
    <row r="29" spans="1:29" x14ac:dyDescent="0.35">
      <c r="A29" s="39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</row>
    <row r="30" spans="1:29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</row>
    <row r="31" spans="1:29" x14ac:dyDescent="0.35">
      <c r="A31" s="37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</row>
    <row r="32" spans="1:29" x14ac:dyDescent="0.35">
      <c r="A32" s="38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</row>
    <row r="33" spans="1:29" x14ac:dyDescent="0.35">
      <c r="A33" s="39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</row>
    <row r="34" spans="1:29" x14ac:dyDescent="0.35">
      <c r="A34" s="34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</row>
    <row r="35" spans="1:29" x14ac:dyDescent="0.35">
      <c r="A35" s="35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</row>
    <row r="36" spans="1:29" x14ac:dyDescent="0.35">
      <c r="A36" s="35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</row>
    <row r="37" spans="1:29" x14ac:dyDescent="0.35">
      <c r="A37" s="36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</row>
    <row r="38" spans="1:29" x14ac:dyDescent="0.35">
      <c r="A38" s="37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</row>
    <row r="39" spans="1:29" x14ac:dyDescent="0.35">
      <c r="A39" s="38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</row>
    <row r="40" spans="1:29" x14ac:dyDescent="0.35">
      <c r="A40" s="38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</row>
    <row r="41" spans="1:29" x14ac:dyDescent="0.35">
      <c r="A41" s="38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</row>
    <row r="42" spans="1:29" x14ac:dyDescent="0.35">
      <c r="A42" s="38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</row>
    <row r="43" spans="1:29" x14ac:dyDescent="0.35">
      <c r="A43" s="38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</row>
    <row r="44" spans="1:29" x14ac:dyDescent="0.35">
      <c r="A44" s="38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</row>
    <row r="45" spans="1:29" x14ac:dyDescent="0.35">
      <c r="A45" s="39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</row>
    <row r="46" spans="1:29" x14ac:dyDescent="0.35">
      <c r="A46" s="34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</row>
    <row r="47" spans="1:29" x14ac:dyDescent="0.35">
      <c r="A47" s="35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</row>
    <row r="48" spans="1:29" x14ac:dyDescent="0.35">
      <c r="A48" s="35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</row>
    <row r="49" spans="1:29" x14ac:dyDescent="0.35">
      <c r="A49" s="36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</row>
    <row r="50" spans="1:29" x14ac:dyDescent="0.35">
      <c r="A50" s="37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</row>
    <row r="51" spans="1:29" x14ac:dyDescent="0.35">
      <c r="A51" s="39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</row>
    <row r="52" spans="1:29" x14ac:dyDescent="0.35">
      <c r="A52" s="34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</row>
    <row r="53" spans="1:29" x14ac:dyDescent="0.35">
      <c r="A53" s="35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</row>
    <row r="54" spans="1:29" x14ac:dyDescent="0.35">
      <c r="A54" s="36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</row>
    <row r="55" spans="1:29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</row>
    <row r="56" spans="1:29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</row>
    <row r="57" spans="1:29" x14ac:dyDescent="0.35">
      <c r="A57" s="37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</row>
    <row r="58" spans="1:29" x14ac:dyDescent="0.35">
      <c r="A58" s="38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</row>
    <row r="59" spans="1:29" x14ac:dyDescent="0.35">
      <c r="A59" s="38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</row>
    <row r="60" spans="1:29" x14ac:dyDescent="0.35">
      <c r="A60" s="39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</row>
    <row r="61" spans="1:29" x14ac:dyDescent="0.35">
      <c r="A61" s="34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</row>
    <row r="62" spans="1:29" x14ac:dyDescent="0.35">
      <c r="A62" s="35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</row>
    <row r="63" spans="1:29" x14ac:dyDescent="0.35">
      <c r="A63" s="35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</row>
    <row r="64" spans="1:29" x14ac:dyDescent="0.35">
      <c r="A64" s="35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</row>
    <row r="65" spans="1:29" x14ac:dyDescent="0.35">
      <c r="A65" s="35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</row>
    <row r="66" spans="1:29" x14ac:dyDescent="0.35">
      <c r="A66" s="36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</row>
    <row r="67" spans="1:29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</row>
    <row r="68" spans="1:29" x14ac:dyDescent="0.35">
      <c r="A68" s="34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</row>
    <row r="69" spans="1:29" x14ac:dyDescent="0.35">
      <c r="A69" s="35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</row>
    <row r="70" spans="1:29" x14ac:dyDescent="0.35">
      <c r="A70" s="35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</row>
    <row r="71" spans="1:29" x14ac:dyDescent="0.35">
      <c r="A71" s="35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</row>
    <row r="72" spans="1:29" x14ac:dyDescent="0.35">
      <c r="A72" s="35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</row>
    <row r="73" spans="1:29" x14ac:dyDescent="0.35">
      <c r="A73" s="35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</row>
    <row r="74" spans="1:29" x14ac:dyDescent="0.35">
      <c r="A74" s="35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</row>
    <row r="75" spans="1:29" x14ac:dyDescent="0.35">
      <c r="A75" s="36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</row>
    <row r="76" spans="1:29" x14ac:dyDescent="0.35">
      <c r="A76" s="37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</row>
    <row r="77" spans="1:29" x14ac:dyDescent="0.35">
      <c r="A77" s="38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</row>
    <row r="78" spans="1:29" x14ac:dyDescent="0.35">
      <c r="A78" s="38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</row>
    <row r="79" spans="1:29" x14ac:dyDescent="0.35">
      <c r="A79" s="38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</row>
    <row r="80" spans="1:29" x14ac:dyDescent="0.35">
      <c r="A80" s="39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</row>
    <row r="81" spans="1:29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</row>
    <row r="82" spans="1:29" x14ac:dyDescent="0.35">
      <c r="A82" s="37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</row>
    <row r="83" spans="1:29" x14ac:dyDescent="0.35">
      <c r="A83" s="38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</row>
    <row r="84" spans="1:29" x14ac:dyDescent="0.35">
      <c r="A84" s="38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</row>
    <row r="85" spans="1:29" x14ac:dyDescent="0.35">
      <c r="A85" s="38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</row>
    <row r="86" spans="1:29" x14ac:dyDescent="0.35">
      <c r="A86" s="39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</row>
    <row r="87" spans="1:29" x14ac:dyDescent="0.35">
      <c r="A87" s="34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</row>
    <row r="88" spans="1:29" x14ac:dyDescent="0.35">
      <c r="A88" s="35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</row>
    <row r="89" spans="1:29" x14ac:dyDescent="0.35">
      <c r="A89" s="35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</row>
    <row r="90" spans="1:29" x14ac:dyDescent="0.35">
      <c r="A90" s="35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</row>
    <row r="91" spans="1:29" x14ac:dyDescent="0.35">
      <c r="A91" s="35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</row>
    <row r="92" spans="1:29" x14ac:dyDescent="0.35">
      <c r="A92" s="35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</row>
    <row r="93" spans="1:29" x14ac:dyDescent="0.35">
      <c r="A93" s="36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</row>
    <row r="94" spans="1:29" x14ac:dyDescent="0.35">
      <c r="A94" s="37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</row>
    <row r="95" spans="1:29" x14ac:dyDescent="0.35">
      <c r="A95" s="39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</row>
    <row r="96" spans="1:29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</row>
    <row r="97" spans="1:29" x14ac:dyDescent="0.35">
      <c r="A97" s="37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</row>
    <row r="98" spans="1:29" x14ac:dyDescent="0.35">
      <c r="A98" s="38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</row>
    <row r="99" spans="1:29" x14ac:dyDescent="0.35">
      <c r="A99" s="39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</row>
    <row r="100" spans="1:29" x14ac:dyDescent="0.35">
      <c r="A100" s="34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</row>
    <row r="101" spans="1:29" x14ac:dyDescent="0.35">
      <c r="A101" s="35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</row>
    <row r="102" spans="1:29" x14ac:dyDescent="0.35">
      <c r="A102" s="35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</row>
    <row r="103" spans="1:29" x14ac:dyDescent="0.35">
      <c r="A103" s="35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</row>
    <row r="104" spans="1:29" x14ac:dyDescent="0.35">
      <c r="A104" s="36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</row>
    <row r="105" spans="1:29" x14ac:dyDescent="0.35">
      <c r="A105" s="37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</row>
    <row r="106" spans="1:29" x14ac:dyDescent="0.35">
      <c r="A106" s="38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</row>
    <row r="107" spans="1:29" x14ac:dyDescent="0.35">
      <c r="A107" s="38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</row>
    <row r="108" spans="1:29" x14ac:dyDescent="0.35">
      <c r="A108" s="38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</row>
    <row r="109" spans="1:29" x14ac:dyDescent="0.35">
      <c r="A109" s="39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</row>
    <row r="110" spans="1:29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</row>
    <row r="111" spans="1:29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</row>
    <row r="112" spans="1:29" x14ac:dyDescent="0.35">
      <c r="A112" s="34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</row>
    <row r="113" spans="1:29" x14ac:dyDescent="0.35">
      <c r="A113" s="35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</row>
    <row r="114" spans="1:29" x14ac:dyDescent="0.35">
      <c r="A114" s="36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</row>
    <row r="115" spans="1:29" x14ac:dyDescent="0.35">
      <c r="A115" s="37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</row>
    <row r="116" spans="1:29" x14ac:dyDescent="0.35">
      <c r="A116" s="38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</row>
    <row r="117" spans="1:29" x14ac:dyDescent="0.35">
      <c r="A117" s="38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</row>
    <row r="118" spans="1:29" x14ac:dyDescent="0.35">
      <c r="A118" s="38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</row>
    <row r="119" spans="1:29" x14ac:dyDescent="0.35">
      <c r="A119" s="38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</row>
    <row r="120" spans="1:29" x14ac:dyDescent="0.35">
      <c r="A120" s="39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</row>
    <row r="121" spans="1:29" x14ac:dyDescent="0.35">
      <c r="A121" s="34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</row>
    <row r="122" spans="1:29" x14ac:dyDescent="0.35">
      <c r="A122" s="35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</row>
    <row r="123" spans="1:29" x14ac:dyDescent="0.35">
      <c r="A123" s="35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</row>
    <row r="124" spans="1:29" x14ac:dyDescent="0.35">
      <c r="A124" s="35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</row>
    <row r="125" spans="1:29" x14ac:dyDescent="0.35">
      <c r="A125" s="35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</row>
    <row r="126" spans="1:29" x14ac:dyDescent="0.35">
      <c r="A126" s="35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</row>
    <row r="127" spans="1:29" x14ac:dyDescent="0.35">
      <c r="A127" s="35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</row>
    <row r="128" spans="1:29" x14ac:dyDescent="0.35">
      <c r="A128" s="35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</row>
    <row r="129" spans="1:29" x14ac:dyDescent="0.35">
      <c r="A129" s="35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</row>
    <row r="130" spans="1:29" x14ac:dyDescent="0.35">
      <c r="A130" s="36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</row>
    <row r="131" spans="1:29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</row>
    <row r="132" spans="1:29" x14ac:dyDescent="0.35">
      <c r="A132" s="34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</row>
    <row r="133" spans="1:29" x14ac:dyDescent="0.35">
      <c r="A133" s="35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</row>
    <row r="134" spans="1:29" x14ac:dyDescent="0.35">
      <c r="A134" s="35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</row>
    <row r="135" spans="1:29" x14ac:dyDescent="0.35">
      <c r="A135" s="36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</row>
    <row r="136" spans="1:29" x14ac:dyDescent="0.35">
      <c r="A136" s="37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</row>
    <row r="137" spans="1:29" x14ac:dyDescent="0.35">
      <c r="A137" s="38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</row>
    <row r="138" spans="1:29" x14ac:dyDescent="0.35">
      <c r="A138" s="38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</row>
    <row r="139" spans="1:29" x14ac:dyDescent="0.35">
      <c r="A139" s="39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H6" sqref="AH6"/>
    </sheetView>
  </sheetViews>
  <sheetFormatPr defaultRowHeight="14.5" x14ac:dyDescent="0.35"/>
  <cols>
    <col min="1" max="1" width="13.26953125" bestFit="1" customWidth="1"/>
    <col min="2" max="81" width="6.1796875" customWidth="1"/>
  </cols>
  <sheetData>
    <row r="1" spans="1:81" s="10" customFormat="1" x14ac:dyDescent="0.35">
      <c r="A1" s="10" t="s">
        <v>251</v>
      </c>
      <c r="B1" s="9" t="s">
        <v>250</v>
      </c>
    </row>
    <row r="2" spans="1:81" s="10" customFormat="1" x14ac:dyDescent="0.35">
      <c r="A2" s="10" t="s">
        <v>269</v>
      </c>
      <c r="B2" s="19">
        <f t="shared" ref="B2:AG2" si="0">(B7/MAX(B6,1))*100</f>
        <v>0</v>
      </c>
      <c r="C2" s="19">
        <f t="shared" si="0"/>
        <v>13.043478260869565</v>
      </c>
      <c r="D2" s="19">
        <f t="shared" si="0"/>
        <v>20</v>
      </c>
      <c r="E2" s="19">
        <f t="shared" si="0"/>
        <v>83.333333333333343</v>
      </c>
      <c r="F2" s="19">
        <f t="shared" si="0"/>
        <v>20.454545454545457</v>
      </c>
      <c r="G2" s="19">
        <f t="shared" si="0"/>
        <v>24.242424242424242</v>
      </c>
      <c r="H2" s="19">
        <f t="shared" si="0"/>
        <v>8.6486486486486491</v>
      </c>
      <c r="I2" s="19">
        <f t="shared" si="0"/>
        <v>600</v>
      </c>
      <c r="J2" s="19">
        <f t="shared" si="0"/>
        <v>1.9905213270142181</v>
      </c>
      <c r="K2" s="19">
        <f t="shared" si="0"/>
        <v>10.344827586206897</v>
      </c>
      <c r="L2" s="19">
        <f t="shared" si="0"/>
        <v>18.260869565217391</v>
      </c>
      <c r="M2" s="19">
        <f t="shared" si="0"/>
        <v>17.358490566037734</v>
      </c>
      <c r="N2" s="19">
        <f t="shared" si="0"/>
        <v>19.277108433734941</v>
      </c>
      <c r="O2" s="19">
        <f t="shared" si="0"/>
        <v>11.688311688311687</v>
      </c>
      <c r="P2" s="19">
        <f t="shared" si="0"/>
        <v>10.571428571428571</v>
      </c>
      <c r="Q2" s="19">
        <f t="shared" si="0"/>
        <v>12.837837837837837</v>
      </c>
      <c r="R2" s="19">
        <f t="shared" si="0"/>
        <v>21.611721611721613</v>
      </c>
      <c r="S2" s="19">
        <f t="shared" si="0"/>
        <v>13.94658753709199</v>
      </c>
      <c r="T2" s="19">
        <f t="shared" si="0"/>
        <v>14.241001564945227</v>
      </c>
      <c r="U2" s="19">
        <f t="shared" si="0"/>
        <v>9.9702380952380967</v>
      </c>
      <c r="V2" s="19">
        <f t="shared" si="0"/>
        <v>20.233463035019454</v>
      </c>
      <c r="W2" s="19">
        <f t="shared" si="0"/>
        <v>16.978922716627633</v>
      </c>
      <c r="X2" s="19">
        <f t="shared" si="0"/>
        <v>24.242424242424242</v>
      </c>
      <c r="Y2" s="19">
        <f t="shared" si="0"/>
        <v>15.831987075928918</v>
      </c>
      <c r="Z2" s="19">
        <f t="shared" si="0"/>
        <v>31.081081081081081</v>
      </c>
      <c r="AA2" s="19">
        <f t="shared" si="0"/>
        <v>49.782608695652172</v>
      </c>
      <c r="AB2" s="19">
        <f t="shared" si="0"/>
        <v>18.820861678004537</v>
      </c>
      <c r="AC2" s="19">
        <f t="shared" si="0"/>
        <v>21.711568938193341</v>
      </c>
      <c r="AD2" s="19">
        <f t="shared" si="0"/>
        <v>17.251461988304094</v>
      </c>
      <c r="AE2" s="19">
        <f t="shared" si="0"/>
        <v>16.139767054908486</v>
      </c>
      <c r="AF2" s="19">
        <f t="shared" si="0"/>
        <v>27.210884353741498</v>
      </c>
      <c r="AG2" s="19">
        <f t="shared" si="0"/>
        <v>17.636986301369863</v>
      </c>
      <c r="AH2" s="19">
        <f t="shared" ref="AH2:BM2" si="1">(AH7/MAX(AH6,1))*100</f>
        <v>1985.7142857142858</v>
      </c>
      <c r="AI2" s="19">
        <f t="shared" si="1"/>
        <v>24.48</v>
      </c>
      <c r="AJ2" s="19">
        <f t="shared" si="1"/>
        <v>25.557809330628807</v>
      </c>
      <c r="AK2" s="19">
        <f t="shared" si="1"/>
        <v>30.4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ref="BN2:CC2" si="2">(BN7/MAX(BN6,1))*100</f>
        <v>0</v>
      </c>
      <c r="BO2" s="19">
        <f t="shared" si="2"/>
        <v>0</v>
      </c>
      <c r="BP2" s="19">
        <f t="shared" si="2"/>
        <v>0</v>
      </c>
      <c r="BQ2" s="19">
        <f t="shared" si="2"/>
        <v>0</v>
      </c>
      <c r="BR2" s="19">
        <f t="shared" si="2"/>
        <v>0</v>
      </c>
      <c r="BS2" s="19">
        <f t="shared" si="2"/>
        <v>0</v>
      </c>
      <c r="BT2" s="19">
        <f t="shared" si="2"/>
        <v>0</v>
      </c>
      <c r="BU2" s="19">
        <f t="shared" si="2"/>
        <v>0</v>
      </c>
      <c r="BV2" s="19">
        <f t="shared" si="2"/>
        <v>0</v>
      </c>
      <c r="BW2" s="19">
        <f t="shared" si="2"/>
        <v>0</v>
      </c>
      <c r="BX2" s="19">
        <f t="shared" si="2"/>
        <v>0</v>
      </c>
      <c r="BY2" s="19">
        <f t="shared" si="2"/>
        <v>0</v>
      </c>
      <c r="BZ2" s="19">
        <f t="shared" si="2"/>
        <v>0</v>
      </c>
      <c r="CA2" s="19">
        <f t="shared" si="2"/>
        <v>0</v>
      </c>
      <c r="CB2" s="19">
        <f t="shared" si="2"/>
        <v>0</v>
      </c>
      <c r="CC2" s="19">
        <f t="shared" si="2"/>
        <v>0</v>
      </c>
    </row>
    <row r="3" spans="1:81" s="10" customFormat="1" x14ac:dyDescent="0.35">
      <c r="A3" s="10" t="s">
        <v>270</v>
      </c>
      <c r="B3" s="22">
        <f t="shared" ref="B3:AG3" si="3">(B8/MAX(1,B7))*100</f>
        <v>0</v>
      </c>
      <c r="C3" s="22">
        <f t="shared" si="3"/>
        <v>0</v>
      </c>
      <c r="D3" s="22">
        <f t="shared" si="3"/>
        <v>0</v>
      </c>
      <c r="E3" s="22">
        <f t="shared" si="3"/>
        <v>0</v>
      </c>
      <c r="F3" s="22">
        <f t="shared" si="3"/>
        <v>0</v>
      </c>
      <c r="G3" s="22">
        <f t="shared" si="3"/>
        <v>0</v>
      </c>
      <c r="H3" s="22">
        <f t="shared" si="3"/>
        <v>0</v>
      </c>
      <c r="I3" s="22">
        <f t="shared" si="3"/>
        <v>0</v>
      </c>
      <c r="J3" s="22">
        <f t="shared" si="3"/>
        <v>0</v>
      </c>
      <c r="K3" s="22">
        <f t="shared" si="3"/>
        <v>0</v>
      </c>
      <c r="L3" s="22">
        <f t="shared" si="3"/>
        <v>0</v>
      </c>
      <c r="M3" s="22">
        <f t="shared" si="3"/>
        <v>0</v>
      </c>
      <c r="N3" s="22">
        <f t="shared" si="3"/>
        <v>0</v>
      </c>
      <c r="O3" s="22">
        <f t="shared" si="3"/>
        <v>0</v>
      </c>
      <c r="P3" s="22">
        <f t="shared" si="3"/>
        <v>0</v>
      </c>
      <c r="Q3" s="22">
        <f t="shared" si="3"/>
        <v>0</v>
      </c>
      <c r="R3" s="22">
        <f t="shared" si="3"/>
        <v>0</v>
      </c>
      <c r="S3" s="22">
        <f t="shared" si="3"/>
        <v>0</v>
      </c>
      <c r="T3" s="22">
        <f t="shared" si="3"/>
        <v>0</v>
      </c>
      <c r="U3" s="22">
        <f t="shared" si="3"/>
        <v>0</v>
      </c>
      <c r="V3" s="22">
        <f t="shared" si="3"/>
        <v>0</v>
      </c>
      <c r="W3" s="22">
        <f t="shared" si="3"/>
        <v>0</v>
      </c>
      <c r="X3" s="22">
        <f t="shared" si="3"/>
        <v>0</v>
      </c>
      <c r="Y3" s="22">
        <f t="shared" si="3"/>
        <v>0</v>
      </c>
      <c r="Z3" s="22">
        <f t="shared" si="3"/>
        <v>0</v>
      </c>
      <c r="AA3" s="22">
        <f t="shared" si="3"/>
        <v>0</v>
      </c>
      <c r="AB3" s="22">
        <f t="shared" si="3"/>
        <v>0</v>
      </c>
      <c r="AC3" s="22">
        <f t="shared" si="3"/>
        <v>0</v>
      </c>
      <c r="AD3" s="22">
        <f t="shared" si="3"/>
        <v>0</v>
      </c>
      <c r="AE3" s="22">
        <f t="shared" si="3"/>
        <v>0</v>
      </c>
      <c r="AF3" s="22">
        <f t="shared" si="3"/>
        <v>0</v>
      </c>
      <c r="AG3" s="22">
        <f t="shared" si="3"/>
        <v>0</v>
      </c>
      <c r="AH3" s="22">
        <f t="shared" ref="AH3:BM3" si="4">(AH8/MAX(1,AH7))*100</f>
        <v>0</v>
      </c>
      <c r="AI3" s="22">
        <f t="shared" si="4"/>
        <v>0</v>
      </c>
      <c r="AJ3" s="22">
        <f t="shared" si="4"/>
        <v>0</v>
      </c>
      <c r="AK3" s="22">
        <f t="shared" si="4"/>
        <v>0</v>
      </c>
      <c r="AL3" s="22">
        <f t="shared" si="4"/>
        <v>0</v>
      </c>
      <c r="AM3" s="22">
        <f t="shared" si="4"/>
        <v>0</v>
      </c>
      <c r="AN3" s="22">
        <f t="shared" si="4"/>
        <v>0</v>
      </c>
      <c r="AO3" s="22">
        <f t="shared" si="4"/>
        <v>0</v>
      </c>
      <c r="AP3" s="22">
        <f t="shared" si="4"/>
        <v>0</v>
      </c>
      <c r="AQ3" s="22">
        <f t="shared" si="4"/>
        <v>0</v>
      </c>
      <c r="AR3" s="22">
        <f t="shared" si="4"/>
        <v>0</v>
      </c>
      <c r="AS3" s="22">
        <f t="shared" si="4"/>
        <v>0</v>
      </c>
      <c r="AT3" s="22">
        <f t="shared" si="4"/>
        <v>0</v>
      </c>
      <c r="AU3" s="22">
        <f t="shared" si="4"/>
        <v>0</v>
      </c>
      <c r="AV3" s="22">
        <f t="shared" si="4"/>
        <v>0</v>
      </c>
      <c r="AW3" s="22">
        <f t="shared" si="4"/>
        <v>0</v>
      </c>
      <c r="AX3" s="22">
        <f t="shared" si="4"/>
        <v>0</v>
      </c>
      <c r="AY3" s="22">
        <f t="shared" si="4"/>
        <v>0</v>
      </c>
      <c r="AZ3" s="22">
        <f t="shared" si="4"/>
        <v>0</v>
      </c>
      <c r="BA3" s="22">
        <f t="shared" si="4"/>
        <v>0</v>
      </c>
      <c r="BB3" s="22">
        <f t="shared" si="4"/>
        <v>0</v>
      </c>
      <c r="BC3" s="22">
        <f t="shared" si="4"/>
        <v>0</v>
      </c>
      <c r="BD3" s="22">
        <f t="shared" si="4"/>
        <v>0</v>
      </c>
      <c r="BE3" s="22">
        <f t="shared" si="4"/>
        <v>0</v>
      </c>
      <c r="BF3" s="22">
        <f t="shared" si="4"/>
        <v>0</v>
      </c>
      <c r="BG3" s="22">
        <f t="shared" si="4"/>
        <v>0</v>
      </c>
      <c r="BH3" s="22">
        <f t="shared" si="4"/>
        <v>0</v>
      </c>
      <c r="BI3" s="22">
        <f t="shared" si="4"/>
        <v>0</v>
      </c>
      <c r="BJ3" s="22">
        <f t="shared" si="4"/>
        <v>0</v>
      </c>
      <c r="BK3" s="22">
        <f t="shared" si="4"/>
        <v>0</v>
      </c>
      <c r="BL3" s="22">
        <f t="shared" si="4"/>
        <v>0</v>
      </c>
      <c r="BM3" s="22">
        <f t="shared" si="4"/>
        <v>0</v>
      </c>
      <c r="BN3" s="22">
        <f t="shared" ref="BN3:CC3" si="5">(BN8/MAX(1,BN7))*100</f>
        <v>0</v>
      </c>
      <c r="BO3" s="22">
        <f t="shared" si="5"/>
        <v>0</v>
      </c>
      <c r="BP3" s="22">
        <f t="shared" si="5"/>
        <v>0</v>
      </c>
      <c r="BQ3" s="22">
        <f t="shared" si="5"/>
        <v>0</v>
      </c>
      <c r="BR3" s="22">
        <f t="shared" si="5"/>
        <v>0</v>
      </c>
      <c r="BS3" s="22">
        <f t="shared" si="5"/>
        <v>0</v>
      </c>
      <c r="BT3" s="22">
        <f t="shared" si="5"/>
        <v>0</v>
      </c>
      <c r="BU3" s="22">
        <f t="shared" si="5"/>
        <v>0</v>
      </c>
      <c r="BV3" s="22">
        <f t="shared" si="5"/>
        <v>0</v>
      </c>
      <c r="BW3" s="22">
        <f t="shared" si="5"/>
        <v>0</v>
      </c>
      <c r="BX3" s="22">
        <f t="shared" si="5"/>
        <v>0</v>
      </c>
      <c r="BY3" s="22">
        <f t="shared" si="5"/>
        <v>0</v>
      </c>
      <c r="BZ3" s="22">
        <f t="shared" si="5"/>
        <v>0</v>
      </c>
      <c r="CA3" s="22">
        <f t="shared" si="5"/>
        <v>0</v>
      </c>
      <c r="CB3" s="22">
        <f t="shared" si="5"/>
        <v>0</v>
      </c>
      <c r="CC3" s="22">
        <f t="shared" si="5"/>
        <v>0</v>
      </c>
    </row>
    <row r="4" spans="1:8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0</v>
      </c>
      <c r="AM4" s="10">
        <f t="shared" si="7"/>
        <v>0</v>
      </c>
      <c r="AN4" s="10">
        <f t="shared" si="7"/>
        <v>0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35"/>
    <row r="6" spans="1:8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0</v>
      </c>
      <c r="AM6" s="12">
        <f>MAX(0, (dc!AM2-dc!AL2))</f>
        <v>0</v>
      </c>
      <c r="AN6" s="12">
        <f>MAX(0, (dc!AN2-dc!AM2))</f>
        <v>0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0</v>
      </c>
      <c r="AM7" s="12">
        <f>MAX(0, (dc!AM3-dc!AL3))</f>
        <v>0</v>
      </c>
      <c r="AN7" s="12">
        <f>MAX(0, (dc!AN3-dc!AM3))</f>
        <v>0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0</v>
      </c>
      <c r="AM9" s="12">
        <f>MAX(0, (dc!AM5-dc!AL5))</f>
        <v>0</v>
      </c>
      <c r="AN9" s="12">
        <f>MAX(0, (dc!AN5-dc!AM5))</f>
        <v>0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0</v>
      </c>
      <c r="AM11" s="10">
        <f>MAX(0,(dc!AM7-dc!AL7))</f>
        <v>0</v>
      </c>
      <c r="AN11" s="10">
        <f>MAX(0,(dc!AN7-dc!AM7))</f>
        <v>0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0</v>
      </c>
      <c r="AM12" s="10">
        <f>MAX(0,(dc!AM8-dc!AL8))</f>
        <v>0</v>
      </c>
      <c r="AN12" s="10">
        <f>MAX(0,(dc!AN8-dc!AM8))</f>
        <v>0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0</v>
      </c>
      <c r="AM13" s="10">
        <f>MAX(0,(dc!AM9-dc!AL9))</f>
        <v>0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0</v>
      </c>
      <c r="AM14" s="10">
        <f>MAX(0,(dc!AM10-dc!AL10))</f>
        <v>0</v>
      </c>
      <c r="AN14" s="10">
        <f>MAX(0,(dc!AN10-dc!AM10))</f>
        <v>0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0</v>
      </c>
      <c r="AM15" s="10">
        <f>MAX(0,(dc!AM11-dc!AL11))</f>
        <v>0</v>
      </c>
      <c r="AN15" s="10">
        <f>MAX(0,(dc!AN11-dc!AM11))</f>
        <v>0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0</v>
      </c>
      <c r="AM16" s="10">
        <f>MAX(0,(dc!AM12-dc!AL12))</f>
        <v>0</v>
      </c>
      <c r="AN16" s="10">
        <f>MAX(0,(dc!AN12-dc!AM12))</f>
        <v>0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0</v>
      </c>
      <c r="AM17" s="10">
        <f>MAX(0,(dc!AM13-dc!AL13))</f>
        <v>0</v>
      </c>
      <c r="AN17" s="10">
        <f>MAX(0,(dc!AN13-dc!AM13))</f>
        <v>0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0</v>
      </c>
      <c r="AM18" s="10">
        <f>MAX(0,(dc!AM14-dc!AL14))</f>
        <v>0</v>
      </c>
      <c r="AN18" s="10">
        <f>MAX(0,(dc!AN14-dc!AM14))</f>
        <v>0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0</v>
      </c>
      <c r="AM19" s="10">
        <f>MAX(0,(dc!AM15-dc!AL15))</f>
        <v>0</v>
      </c>
      <c r="AN19" s="10">
        <f>MAX(0,(dc!AN15-dc!AM15))</f>
        <v>0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</cols>
  <sheetData>
    <row r="1" spans="1:69" x14ac:dyDescent="0.35">
      <c r="A1" s="10" t="s">
        <v>247</v>
      </c>
      <c r="C1" s="15" t="s">
        <v>249</v>
      </c>
    </row>
    <row r="2" spans="1:69" s="10" customFormat="1" x14ac:dyDescent="0.35">
      <c r="A2" s="10" t="s">
        <v>269</v>
      </c>
      <c r="C2" s="21">
        <f>(C7/MAX(C6,1))*100</f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f t="shared" ref="I2:AN2" si="0">(I7/MAX(I6,1))*100</f>
        <v>12.0817843866171</v>
      </c>
      <c r="J2" s="21">
        <f t="shared" si="0"/>
        <v>17.274088866699948</v>
      </c>
      <c r="K2" s="21">
        <f t="shared" si="0"/>
        <v>17.294451194815714</v>
      </c>
      <c r="L2" s="21">
        <f t="shared" si="0"/>
        <v>19.114583333333332</v>
      </c>
      <c r="M2" s="21">
        <f t="shared" si="0"/>
        <v>17.748441510817749</v>
      </c>
      <c r="N2" s="21">
        <f t="shared" si="0"/>
        <v>34.0625</v>
      </c>
      <c r="O2" s="21">
        <f t="shared" si="0"/>
        <v>16.218905472636816</v>
      </c>
      <c r="P2" s="21">
        <f t="shared" si="0"/>
        <v>16.942209217264082</v>
      </c>
      <c r="Q2" s="21">
        <f t="shared" si="0"/>
        <v>21.388979458754484</v>
      </c>
      <c r="R2" s="21">
        <f t="shared" si="0"/>
        <v>26.824254881808841</v>
      </c>
      <c r="S2" s="21">
        <f t="shared" si="0"/>
        <v>26.021505376344084</v>
      </c>
      <c r="T2" s="21">
        <f t="shared" si="0"/>
        <v>21.021377672209027</v>
      </c>
      <c r="U2" s="21">
        <f t="shared" si="0"/>
        <v>35.782586814292905</v>
      </c>
      <c r="V2" s="21">
        <f t="shared" si="0"/>
        <v>27.043390514631689</v>
      </c>
      <c r="W2" s="21">
        <f t="shared" si="0"/>
        <v>27.586206896551722</v>
      </c>
      <c r="X2" s="21">
        <f t="shared" si="0"/>
        <v>24.415584415584416</v>
      </c>
      <c r="Y2" s="21">
        <f t="shared" si="0"/>
        <v>24.88945041061276</v>
      </c>
      <c r="Z2" s="21">
        <f t="shared" si="0"/>
        <v>21.898244570068432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1">
        <f t="shared" si="0"/>
        <v>0</v>
      </c>
      <c r="AH2" s="21">
        <f t="shared" si="0"/>
        <v>0</v>
      </c>
      <c r="AI2" s="21">
        <f t="shared" si="0"/>
        <v>0</v>
      </c>
      <c r="AJ2" s="21">
        <f t="shared" si="0"/>
        <v>0</v>
      </c>
      <c r="AK2" s="21">
        <f t="shared" si="0"/>
        <v>0</v>
      </c>
      <c r="AL2" s="21">
        <f t="shared" si="0"/>
        <v>0</v>
      </c>
      <c r="AM2" s="21">
        <f t="shared" si="0"/>
        <v>0</v>
      </c>
      <c r="AN2" s="21">
        <f t="shared" si="0"/>
        <v>0</v>
      </c>
      <c r="AO2" s="21">
        <f t="shared" ref="AO2:BQ2" si="1">(AO7/MAX(AO6,1))*100</f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  <c r="AS2" s="21">
        <f t="shared" si="1"/>
        <v>0</v>
      </c>
      <c r="AT2" s="21">
        <f t="shared" si="1"/>
        <v>0</v>
      </c>
      <c r="AU2" s="21">
        <f t="shared" si="1"/>
        <v>0</v>
      </c>
      <c r="AV2" s="21">
        <f t="shared" si="1"/>
        <v>0</v>
      </c>
      <c r="AW2" s="21">
        <f t="shared" si="1"/>
        <v>0</v>
      </c>
      <c r="AX2" s="21">
        <f t="shared" si="1"/>
        <v>0</v>
      </c>
      <c r="AY2" s="21">
        <f t="shared" si="1"/>
        <v>0</v>
      </c>
      <c r="AZ2" s="21">
        <f t="shared" si="1"/>
        <v>0</v>
      </c>
      <c r="BA2" s="21">
        <f t="shared" si="1"/>
        <v>0</v>
      </c>
      <c r="BB2" s="21">
        <f t="shared" si="1"/>
        <v>0</v>
      </c>
      <c r="BC2" s="21">
        <f t="shared" si="1"/>
        <v>0</v>
      </c>
      <c r="BD2" s="21">
        <f t="shared" si="1"/>
        <v>0</v>
      </c>
      <c r="BE2" s="21">
        <f t="shared" si="1"/>
        <v>0</v>
      </c>
      <c r="BF2" s="21">
        <f t="shared" si="1"/>
        <v>0</v>
      </c>
      <c r="BG2" s="21">
        <f t="shared" si="1"/>
        <v>0</v>
      </c>
      <c r="BH2" s="21">
        <f t="shared" si="1"/>
        <v>0</v>
      </c>
      <c r="BI2" s="21">
        <f t="shared" si="1"/>
        <v>0</v>
      </c>
      <c r="BJ2" s="21">
        <f t="shared" si="1"/>
        <v>0</v>
      </c>
      <c r="BK2" s="21">
        <f t="shared" si="1"/>
        <v>0</v>
      </c>
      <c r="BL2" s="21">
        <f t="shared" si="1"/>
        <v>0</v>
      </c>
      <c r="BM2" s="21">
        <f t="shared" si="1"/>
        <v>0</v>
      </c>
      <c r="BN2" s="21">
        <f t="shared" si="1"/>
        <v>0</v>
      </c>
      <c r="BO2" s="21">
        <f t="shared" si="1"/>
        <v>0</v>
      </c>
      <c r="BP2" s="21">
        <f t="shared" si="1"/>
        <v>0</v>
      </c>
      <c r="BQ2" s="21">
        <f t="shared" si="1"/>
        <v>0</v>
      </c>
    </row>
    <row r="3" spans="1:69" s="10" customFormat="1" x14ac:dyDescent="0.35">
      <c r="A3" s="10" t="s">
        <v>270</v>
      </c>
      <c r="C3" s="21">
        <f t="shared" ref="C3:AH3" si="2">(C8/MAX(1,C7))*100</f>
        <v>0</v>
      </c>
      <c r="D3" s="21">
        <f t="shared" si="2"/>
        <v>21.134020618556701</v>
      </c>
      <c r="E3" s="21">
        <f t="shared" si="2"/>
        <v>24.311926605504588</v>
      </c>
      <c r="F3" s="21">
        <f t="shared" si="2"/>
        <v>20.647773279352226</v>
      </c>
      <c r="G3" s="21">
        <f t="shared" si="2"/>
        <v>43.678160919540232</v>
      </c>
      <c r="H3" s="21">
        <f t="shared" si="2"/>
        <v>30.76923076923077</v>
      </c>
      <c r="I3" s="21">
        <f t="shared" si="2"/>
        <v>28.615384615384613</v>
      </c>
      <c r="J3" s="21">
        <f t="shared" si="2"/>
        <v>17.341040462427745</v>
      </c>
      <c r="K3" s="21">
        <f t="shared" si="2"/>
        <v>19.20374707259953</v>
      </c>
      <c r="L3" s="21">
        <f t="shared" si="2"/>
        <v>42.779291553133511</v>
      </c>
      <c r="M3" s="21">
        <f t="shared" si="2"/>
        <v>23.760330578512399</v>
      </c>
      <c r="N3" s="21">
        <f t="shared" si="2"/>
        <v>28.211009174311926</v>
      </c>
      <c r="O3" s="21">
        <f t="shared" si="2"/>
        <v>14.417177914110429</v>
      </c>
      <c r="P3" s="21">
        <f t="shared" si="2"/>
        <v>8.9810017271157179</v>
      </c>
      <c r="Q3" s="21">
        <f t="shared" si="2"/>
        <v>21.036585365853657</v>
      </c>
      <c r="R3" s="21">
        <f t="shared" si="2"/>
        <v>8.3014048531289912</v>
      </c>
      <c r="S3" s="21">
        <f t="shared" si="2"/>
        <v>40.771349862258951</v>
      </c>
      <c r="T3" s="21">
        <f t="shared" si="2"/>
        <v>28.436911487758948</v>
      </c>
      <c r="U3" s="21">
        <f t="shared" si="2"/>
        <v>16.174402250351619</v>
      </c>
      <c r="V3" s="21">
        <f t="shared" si="2"/>
        <v>27.425373134328357</v>
      </c>
      <c r="W3" s="21">
        <f t="shared" si="2"/>
        <v>19.464285714285715</v>
      </c>
      <c r="X3" s="21">
        <f t="shared" si="2"/>
        <v>29.25531914893617</v>
      </c>
      <c r="Y3" s="21">
        <f t="shared" si="2"/>
        <v>20.431472081218274</v>
      </c>
      <c r="Z3" s="21">
        <f t="shared" si="2"/>
        <v>19.701086956521738</v>
      </c>
      <c r="AA3" s="21">
        <f t="shared" si="2"/>
        <v>0</v>
      </c>
      <c r="AB3" s="21">
        <f t="shared" si="2"/>
        <v>0</v>
      </c>
      <c r="AC3" s="21">
        <f t="shared" si="2"/>
        <v>0</v>
      </c>
      <c r="AD3" s="21">
        <f t="shared" si="2"/>
        <v>0</v>
      </c>
      <c r="AE3" s="21">
        <f t="shared" si="2"/>
        <v>0</v>
      </c>
      <c r="AF3" s="21">
        <f t="shared" si="2"/>
        <v>0</v>
      </c>
      <c r="AG3" s="21">
        <f t="shared" si="2"/>
        <v>0</v>
      </c>
      <c r="AH3" s="21">
        <f t="shared" si="2"/>
        <v>0</v>
      </c>
      <c r="AI3" s="21">
        <f t="shared" ref="AI3:BQ3" si="3">(AI8/MAX(1,AI7))*100</f>
        <v>0</v>
      </c>
      <c r="AJ3" s="21">
        <f t="shared" si="3"/>
        <v>0</v>
      </c>
      <c r="AK3" s="21">
        <f t="shared" si="3"/>
        <v>0</v>
      </c>
      <c r="AL3" s="21">
        <f t="shared" si="3"/>
        <v>0</v>
      </c>
      <c r="AM3" s="21">
        <f t="shared" si="3"/>
        <v>0</v>
      </c>
      <c r="AN3" s="21">
        <f t="shared" si="3"/>
        <v>0</v>
      </c>
      <c r="AO3" s="21">
        <f t="shared" si="3"/>
        <v>0</v>
      </c>
      <c r="AP3" s="21">
        <f t="shared" si="3"/>
        <v>0</v>
      </c>
      <c r="AQ3" s="21">
        <f t="shared" si="3"/>
        <v>0</v>
      </c>
      <c r="AR3" s="21">
        <f t="shared" si="3"/>
        <v>0</v>
      </c>
      <c r="AS3" s="21">
        <f t="shared" si="3"/>
        <v>0</v>
      </c>
      <c r="AT3" s="21">
        <f t="shared" si="3"/>
        <v>0</v>
      </c>
      <c r="AU3" s="21">
        <f t="shared" si="3"/>
        <v>0</v>
      </c>
      <c r="AV3" s="21">
        <f t="shared" si="3"/>
        <v>0</v>
      </c>
      <c r="AW3" s="21">
        <f t="shared" si="3"/>
        <v>0</v>
      </c>
      <c r="AX3" s="21">
        <f t="shared" si="3"/>
        <v>0</v>
      </c>
      <c r="AY3" s="21">
        <f t="shared" si="3"/>
        <v>0</v>
      </c>
      <c r="AZ3" s="21">
        <f t="shared" si="3"/>
        <v>0</v>
      </c>
      <c r="BA3" s="21">
        <f t="shared" si="3"/>
        <v>0</v>
      </c>
      <c r="BB3" s="21">
        <f t="shared" si="3"/>
        <v>0</v>
      </c>
      <c r="BC3" s="21">
        <f t="shared" si="3"/>
        <v>0</v>
      </c>
      <c r="BD3" s="21">
        <f t="shared" si="3"/>
        <v>0</v>
      </c>
      <c r="BE3" s="21">
        <f t="shared" si="3"/>
        <v>0</v>
      </c>
      <c r="BF3" s="21">
        <f t="shared" si="3"/>
        <v>0</v>
      </c>
      <c r="BG3" s="21">
        <f t="shared" si="3"/>
        <v>0</v>
      </c>
      <c r="BH3" s="21">
        <f t="shared" si="3"/>
        <v>0</v>
      </c>
      <c r="BI3" s="21">
        <f t="shared" si="3"/>
        <v>0</v>
      </c>
      <c r="BJ3" s="21">
        <f t="shared" si="3"/>
        <v>0</v>
      </c>
      <c r="BK3" s="21">
        <f t="shared" si="3"/>
        <v>0</v>
      </c>
      <c r="BL3" s="21">
        <f t="shared" si="3"/>
        <v>0</v>
      </c>
      <c r="BM3" s="21">
        <f t="shared" si="3"/>
        <v>0</v>
      </c>
      <c r="BN3" s="21">
        <f t="shared" si="3"/>
        <v>0</v>
      </c>
      <c r="BO3" s="21">
        <f t="shared" si="3"/>
        <v>0</v>
      </c>
      <c r="BP3" s="21">
        <f t="shared" si="3"/>
        <v>0</v>
      </c>
      <c r="BQ3" s="21">
        <f t="shared" si="3"/>
        <v>0</v>
      </c>
    </row>
    <row r="4" spans="1:69" s="10" customFormat="1" x14ac:dyDescent="0.35">
      <c r="A4" s="10" t="s">
        <v>271</v>
      </c>
      <c r="C4" s="21">
        <f t="shared" ref="C4:AH4" si="4">(C9/MAX(1,C7))*100</f>
        <v>0</v>
      </c>
      <c r="D4" s="21">
        <f t="shared" si="4"/>
        <v>0.51546391752577314</v>
      </c>
      <c r="E4" s="21">
        <f t="shared" si="4"/>
        <v>0</v>
      </c>
      <c r="F4" s="21">
        <f t="shared" si="4"/>
        <v>2.0242914979757085</v>
      </c>
      <c r="G4" s="21">
        <f t="shared" si="4"/>
        <v>2.8735632183908044</v>
      </c>
      <c r="H4" s="21">
        <f t="shared" si="4"/>
        <v>1.214574898785425</v>
      </c>
      <c r="I4" s="21">
        <f t="shared" si="4"/>
        <v>4</v>
      </c>
      <c r="J4" s="21">
        <f t="shared" si="4"/>
        <v>1.4450867052023122</v>
      </c>
      <c r="K4" s="21">
        <f t="shared" si="4"/>
        <v>1.405152224824356</v>
      </c>
      <c r="L4" s="21">
        <f t="shared" si="4"/>
        <v>2.9972752043596729</v>
      </c>
      <c r="M4" s="21">
        <f t="shared" si="4"/>
        <v>2.8925619834710745</v>
      </c>
      <c r="N4" s="21">
        <f t="shared" si="4"/>
        <v>5.5045871559633035</v>
      </c>
      <c r="O4" s="21">
        <f t="shared" si="4"/>
        <v>3.6809815950920246</v>
      </c>
      <c r="P4" s="21">
        <f t="shared" si="4"/>
        <v>1.8134715025906734</v>
      </c>
      <c r="Q4" s="21">
        <f t="shared" si="4"/>
        <v>2.1341463414634148</v>
      </c>
      <c r="R4" s="21">
        <f t="shared" si="4"/>
        <v>4.2145593869731801</v>
      </c>
      <c r="S4" s="21">
        <f t="shared" si="4"/>
        <v>4.8209366391184574</v>
      </c>
      <c r="T4" s="21">
        <f t="shared" si="4"/>
        <v>5.4613935969868175</v>
      </c>
      <c r="U4" s="21">
        <f t="shared" si="4"/>
        <v>3.79746835443038</v>
      </c>
      <c r="V4" s="21">
        <f t="shared" si="4"/>
        <v>7.4626865671641784</v>
      </c>
      <c r="W4" s="21">
        <f t="shared" si="4"/>
        <v>8.3928571428571423</v>
      </c>
      <c r="X4" s="21">
        <f t="shared" si="4"/>
        <v>5.7180851063829783</v>
      </c>
      <c r="Y4" s="21">
        <f t="shared" si="4"/>
        <v>4.187817258883249</v>
      </c>
      <c r="Z4" s="21">
        <f t="shared" si="4"/>
        <v>5.1630434782608692</v>
      </c>
      <c r="AA4" s="21">
        <f t="shared" si="4"/>
        <v>0</v>
      </c>
      <c r="AB4" s="21">
        <f t="shared" si="4"/>
        <v>0</v>
      </c>
      <c r="AC4" s="21">
        <f t="shared" si="4"/>
        <v>0</v>
      </c>
      <c r="AD4" s="21">
        <f t="shared" si="4"/>
        <v>0</v>
      </c>
      <c r="AE4" s="21">
        <f t="shared" si="4"/>
        <v>0</v>
      </c>
      <c r="AF4" s="21">
        <f t="shared" si="4"/>
        <v>0</v>
      </c>
      <c r="AG4" s="21">
        <f t="shared" si="4"/>
        <v>0</v>
      </c>
      <c r="AH4" s="21">
        <f t="shared" si="4"/>
        <v>0</v>
      </c>
      <c r="AI4" s="21">
        <f t="shared" ref="AI4:BQ4" si="5">(AI9/MAX(1,AI7))*100</f>
        <v>0</v>
      </c>
      <c r="AJ4" s="21">
        <f t="shared" si="5"/>
        <v>0</v>
      </c>
      <c r="AK4" s="21">
        <f t="shared" si="5"/>
        <v>0</v>
      </c>
      <c r="AL4" s="21">
        <f t="shared" si="5"/>
        <v>0</v>
      </c>
      <c r="AM4" s="21">
        <f t="shared" si="5"/>
        <v>0</v>
      </c>
      <c r="AN4" s="21">
        <f t="shared" si="5"/>
        <v>0</v>
      </c>
      <c r="AO4" s="21">
        <f t="shared" si="5"/>
        <v>0</v>
      </c>
      <c r="AP4" s="21">
        <f t="shared" si="5"/>
        <v>0</v>
      </c>
      <c r="AQ4" s="21">
        <f t="shared" si="5"/>
        <v>0</v>
      </c>
      <c r="AR4" s="21">
        <f t="shared" si="5"/>
        <v>0</v>
      </c>
      <c r="AS4" s="21">
        <f t="shared" si="5"/>
        <v>0</v>
      </c>
      <c r="AT4" s="21">
        <f t="shared" si="5"/>
        <v>0</v>
      </c>
      <c r="AU4" s="21">
        <f t="shared" si="5"/>
        <v>0</v>
      </c>
      <c r="AV4" s="21">
        <f t="shared" si="5"/>
        <v>0</v>
      </c>
      <c r="AW4" s="21">
        <f t="shared" si="5"/>
        <v>0</v>
      </c>
      <c r="AX4" s="21">
        <f t="shared" si="5"/>
        <v>0</v>
      </c>
      <c r="AY4" s="21">
        <f t="shared" si="5"/>
        <v>0</v>
      </c>
      <c r="AZ4" s="21">
        <f t="shared" si="5"/>
        <v>0</v>
      </c>
      <c r="BA4" s="21">
        <f t="shared" si="5"/>
        <v>0</v>
      </c>
      <c r="BB4" s="21">
        <f t="shared" si="5"/>
        <v>0</v>
      </c>
      <c r="BC4" s="21">
        <f t="shared" si="5"/>
        <v>0</v>
      </c>
      <c r="BD4" s="21">
        <f t="shared" si="5"/>
        <v>0</v>
      </c>
      <c r="BE4" s="21">
        <f t="shared" si="5"/>
        <v>0</v>
      </c>
      <c r="BF4" s="21">
        <f t="shared" si="5"/>
        <v>0</v>
      </c>
      <c r="BG4" s="21">
        <f t="shared" si="5"/>
        <v>0</v>
      </c>
      <c r="BH4" s="21">
        <f t="shared" si="5"/>
        <v>0</v>
      </c>
      <c r="BI4" s="21">
        <f t="shared" si="5"/>
        <v>0</v>
      </c>
      <c r="BJ4" s="21">
        <f t="shared" si="5"/>
        <v>0</v>
      </c>
      <c r="BK4" s="21">
        <f t="shared" si="5"/>
        <v>0</v>
      </c>
      <c r="BL4" s="21">
        <f t="shared" si="5"/>
        <v>0</v>
      </c>
      <c r="BM4" s="21">
        <f t="shared" si="5"/>
        <v>0</v>
      </c>
      <c r="BN4" s="21">
        <f t="shared" si="5"/>
        <v>0</v>
      </c>
      <c r="BO4" s="21">
        <f t="shared" si="5"/>
        <v>0</v>
      </c>
      <c r="BP4" s="21">
        <f t="shared" si="5"/>
        <v>0</v>
      </c>
      <c r="BQ4" s="21">
        <f t="shared" si="5"/>
        <v>0</v>
      </c>
    </row>
    <row r="5" spans="1:6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0</v>
      </c>
      <c r="AB6" s="14">
        <f>MAX(0,(md!AB2-md!AA2)+(md!AB3-md!AA3))</f>
        <v>0</v>
      </c>
      <c r="AC6" s="14">
        <f>MAX(0,(md!AC2-md!AB2)+(md!AC3-md!AB3))</f>
        <v>0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0</v>
      </c>
      <c r="AB7" s="14">
        <f>MAX(0,(md!AB3-md!AA3))</f>
        <v>0</v>
      </c>
      <c r="AC7" s="14">
        <f>MAX(0,(md!AC3-md!AB3))</f>
        <v>0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0</v>
      </c>
      <c r="AB8" s="14">
        <f>MAX(0,(md!AB4-md!AA4))</f>
        <v>0</v>
      </c>
      <c r="AC8" s="14">
        <f>MAX(0,(md!AC4-md!AB4))</f>
        <v>0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0</v>
      </c>
      <c r="AB9" s="14">
        <f>MAX(0,(md!AB5-md!AA5))</f>
        <v>0</v>
      </c>
      <c r="AC9" s="14">
        <f>MAX(0,(md!AC5-md!AB5))</f>
        <v>0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0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100</v>
      </c>
      <c r="Y12" s="14">
        <f>MAX(0,(md!Y9-md!X9))</f>
        <v>113</v>
      </c>
      <c r="Z12" s="14">
        <f>MAX(0,(md!Z9-md!Y9))</f>
        <v>105</v>
      </c>
      <c r="AA12" s="14">
        <f>MAX(0,(md!AA9-md!Z9))</f>
        <v>0</v>
      </c>
      <c r="AB12" s="14">
        <f>MAX(0,(md!AB9-md!AA9))</f>
        <v>0</v>
      </c>
      <c r="AC12" s="14">
        <f>MAX(0,(md!AC9-md!AB9))</f>
        <v>0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0</v>
      </c>
      <c r="AB13" s="14">
        <f>MAX(0,(md!AB9-md!AA9))</f>
        <v>0</v>
      </c>
      <c r="AC13" s="14">
        <f>MAX(0,(md!AC9-md!AB9))</f>
        <v>0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0</v>
      </c>
      <c r="AB14" s="14">
        <f>MAX(0,(md!AB10-md!AA10))</f>
        <v>0</v>
      </c>
      <c r="AC14" s="14">
        <f>MAX(0,(md!AC10-md!AB10))</f>
        <v>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0</v>
      </c>
      <c r="AB15" s="14">
        <f>MAX(0,(md!AB11-md!AA11))</f>
        <v>0</v>
      </c>
      <c r="AC15" s="14">
        <f>MAX(0,(md!AC11-md!AB11))</f>
        <v>0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0</v>
      </c>
      <c r="AC16" s="14">
        <f>MAX(0,(md!AC12-md!AB12))</f>
        <v>0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0</v>
      </c>
      <c r="AB17" s="14">
        <f>MAX(0,(md!AB13-md!AA13))</f>
        <v>0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0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0</v>
      </c>
      <c r="AB19" s="14">
        <f>MAX(0,(md!AB15-md!AA15))</f>
        <v>0</v>
      </c>
      <c r="AC19" s="14">
        <f>MAX(0,(md!AC15-md!AB15))</f>
        <v>0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0</v>
      </c>
      <c r="AB20" s="14">
        <f>MAX(0,(md!AB16-md!AA16))</f>
        <v>0</v>
      </c>
      <c r="AC20" s="14">
        <f>MAX(0,(md!AC16-md!AB16))</f>
        <v>0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0</v>
      </c>
      <c r="AB21" s="14">
        <f>MAX(0,(md!AB17-md!AA17))</f>
        <v>0</v>
      </c>
      <c r="AC21" s="14">
        <f>MAX(0,(md!AC17-md!AB17))</f>
        <v>0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0</v>
      </c>
      <c r="AB23" s="14">
        <f>MAX(0,(md!AB19-md!AA19))</f>
        <v>0</v>
      </c>
      <c r="AC23" s="14">
        <f>MAX(0,(md!AC19-md!AB19))</f>
        <v>0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0</v>
      </c>
      <c r="AB24" s="14">
        <f>MAX(0,(md!AB20-md!AA20))</f>
        <v>0</v>
      </c>
      <c r="AC24" s="14">
        <f>MAX(0,(md!AC20-md!AB20))</f>
        <v>0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0</v>
      </c>
      <c r="AB25" s="14">
        <f>MAX(0,(md!AB21-md!AA21))</f>
        <v>0</v>
      </c>
      <c r="AC25" s="14">
        <f>MAX(0,(md!AC21-md!AB21))</f>
        <v>0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0</v>
      </c>
      <c r="AB26" s="14">
        <f>MAX(0,(md!AB22-md!AA22))</f>
        <v>0</v>
      </c>
      <c r="AC26" s="14">
        <f>MAX(0,(md!AC22-md!AB22))</f>
        <v>0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0</v>
      </c>
      <c r="AB27" s="14">
        <f>MAX(0,(md!AB23-md!AA23))</f>
        <v>0</v>
      </c>
      <c r="AC27" s="14">
        <f>MAX(0,(md!AC23-md!AB23))</f>
        <v>0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0</v>
      </c>
      <c r="AB28" s="14">
        <f>MAX(0,(md!AB24-md!AA24))</f>
        <v>0</v>
      </c>
      <c r="AC28" s="14">
        <f>MAX(0,(md!AC24-md!AB24))</f>
        <v>0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0</v>
      </c>
      <c r="AB29" s="14">
        <f>MAX(0,(md!AB25-md!AA25))</f>
        <v>0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0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0</v>
      </c>
      <c r="AB31" s="14">
        <f>MAX(0,(md!AB27-md!AA27))</f>
        <v>0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0</v>
      </c>
      <c r="AB32" s="14">
        <f>MAX(0,(md!AB28-md!AA28))</f>
        <v>0</v>
      </c>
      <c r="AC32" s="14">
        <f>MAX(0,(md!AC28-md!AB28))</f>
        <v>0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0</v>
      </c>
      <c r="AB33" s="14">
        <f>MAX(0,(md!AB29-md!AA29))</f>
        <v>0</v>
      </c>
      <c r="AC33" s="14">
        <f>MAX(0,(md!AC29-md!AB29))</f>
        <v>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0</v>
      </c>
      <c r="AB34" s="14">
        <f>MAX(0,(md!AB30-md!AA30))</f>
        <v>0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35">
      <c r="A35" s="10"/>
    </row>
    <row r="44" spans="1:6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AB21" sqref="AB21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6384" width="8.7265625" style="10"/>
  </cols>
  <sheetData>
    <row r="1" spans="1:71" x14ac:dyDescent="0.35">
      <c r="A1" s="10" t="s">
        <v>247</v>
      </c>
      <c r="C1" s="9" t="s">
        <v>248</v>
      </c>
    </row>
    <row r="2" spans="1:71" x14ac:dyDescent="0.35">
      <c r="A2" s="10" t="s">
        <v>269</v>
      </c>
      <c r="D2" s="20">
        <f t="shared" ref="D2:AI2" si="0">(D7/(MAX(D6,1))*100)</f>
        <v>0</v>
      </c>
      <c r="E2" s="20">
        <f t="shared" si="0"/>
        <v>9.8894706224549154</v>
      </c>
      <c r="F2" s="20">
        <f t="shared" si="0"/>
        <v>12.543554006968641</v>
      </c>
      <c r="G2" s="20">
        <f t="shared" si="0"/>
        <v>7.3810825587752866</v>
      </c>
      <c r="H2" s="20">
        <f t="shared" si="0"/>
        <v>10.464310464310463</v>
      </c>
      <c r="I2" s="20">
        <f t="shared" si="0"/>
        <v>9.0972708187543745</v>
      </c>
      <c r="J2" s="20">
        <f t="shared" si="0"/>
        <v>16.874541452677917</v>
      </c>
      <c r="K2" s="20">
        <f t="shared" si="0"/>
        <v>12.04323211528564</v>
      </c>
      <c r="L2" s="20">
        <f t="shared" si="0"/>
        <v>9.8886414253897552</v>
      </c>
      <c r="M2" s="20">
        <f t="shared" si="0"/>
        <v>21.610169491525426</v>
      </c>
      <c r="N2" s="20">
        <f t="shared" si="0"/>
        <v>15.508441303494308</v>
      </c>
      <c r="O2" s="20">
        <f t="shared" si="0"/>
        <v>10.854176498348277</v>
      </c>
      <c r="P2" s="20">
        <f t="shared" si="0"/>
        <v>28.352941176470587</v>
      </c>
      <c r="Q2" s="20">
        <f t="shared" si="0"/>
        <v>11.032977691561591</v>
      </c>
      <c r="R2" s="20">
        <f t="shared" si="0"/>
        <v>15.6</v>
      </c>
      <c r="S2" s="20">
        <f t="shared" si="0"/>
        <v>16.673666526669468</v>
      </c>
      <c r="T2" s="20">
        <f t="shared" si="0"/>
        <v>19.194410193177148</v>
      </c>
      <c r="U2" s="20">
        <f t="shared" si="0"/>
        <v>22.362204724409448</v>
      </c>
      <c r="V2" s="20">
        <f t="shared" si="0"/>
        <v>9.9194360523665654</v>
      </c>
      <c r="W2" s="20">
        <f t="shared" si="0"/>
        <v>33.403954802259889</v>
      </c>
      <c r="X2" s="20">
        <f t="shared" si="0"/>
        <v>31.130690161527163</v>
      </c>
      <c r="Y2" s="20">
        <f t="shared" si="0"/>
        <v>23.399715504978662</v>
      </c>
      <c r="Z2" s="20">
        <f t="shared" si="0"/>
        <v>17.098901098901099</v>
      </c>
      <c r="AA2" s="20">
        <f t="shared" si="0"/>
        <v>23.580101840971405</v>
      </c>
      <c r="AB2" s="20">
        <f t="shared" si="0"/>
        <v>19.154737559645536</v>
      </c>
      <c r="AC2" s="20">
        <f t="shared" si="0"/>
        <v>0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ref="AJ2:BS2" si="1">(AJ7/(MAX(AJ6,1))*100)</f>
        <v>0</v>
      </c>
      <c r="AK2" s="20">
        <f t="shared" si="1"/>
        <v>0</v>
      </c>
      <c r="AL2" s="20">
        <f t="shared" si="1"/>
        <v>0</v>
      </c>
      <c r="AM2" s="20">
        <f t="shared" si="1"/>
        <v>0</v>
      </c>
      <c r="AN2" s="20">
        <f t="shared" si="1"/>
        <v>0</v>
      </c>
      <c r="AO2" s="20">
        <f t="shared" si="1"/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  <c r="BR2" s="20">
        <f t="shared" si="1"/>
        <v>0</v>
      </c>
      <c r="BS2" s="20">
        <f t="shared" si="1"/>
        <v>0</v>
      </c>
    </row>
    <row r="3" spans="1:71" x14ac:dyDescent="0.35">
      <c r="A3" s="10" t="s">
        <v>270</v>
      </c>
      <c r="D3" s="20">
        <f t="shared" ref="D3:AI3" si="2">(D8/MAX(1,D7))*100</f>
        <v>0</v>
      </c>
      <c r="E3" s="20">
        <f t="shared" si="2"/>
        <v>11.76470588235294</v>
      </c>
      <c r="F3" s="20">
        <f t="shared" si="2"/>
        <v>12.5</v>
      </c>
      <c r="G3" s="20">
        <f t="shared" si="2"/>
        <v>11.851851851851853</v>
      </c>
      <c r="H3" s="20">
        <f t="shared" si="2"/>
        <v>8.6092715231788084</v>
      </c>
      <c r="I3" s="20">
        <f t="shared" si="2"/>
        <v>18.461538461538463</v>
      </c>
      <c r="J3" s="20">
        <f t="shared" si="2"/>
        <v>12.608695652173912</v>
      </c>
      <c r="K3" s="20">
        <f t="shared" si="2"/>
        <v>18.376068376068378</v>
      </c>
      <c r="L3" s="20">
        <f t="shared" si="2"/>
        <v>17.117117117117118</v>
      </c>
      <c r="M3" s="20">
        <f t="shared" si="2"/>
        <v>21.568627450980394</v>
      </c>
      <c r="N3" s="20">
        <f t="shared" si="2"/>
        <v>19.746835443037973</v>
      </c>
      <c r="O3" s="20">
        <f t="shared" si="2"/>
        <v>17.826086956521738</v>
      </c>
      <c r="P3" s="20">
        <f t="shared" si="2"/>
        <v>27.385892116182575</v>
      </c>
      <c r="Q3" s="20">
        <f t="shared" si="2"/>
        <v>14.505494505494507</v>
      </c>
      <c r="R3" s="20">
        <f t="shared" si="2"/>
        <v>16.666666666666664</v>
      </c>
      <c r="S3" s="20">
        <f t="shared" si="2"/>
        <v>17.632241813602015</v>
      </c>
      <c r="T3" s="20">
        <f t="shared" si="2"/>
        <v>18.629550321199144</v>
      </c>
      <c r="U3" s="20">
        <f t="shared" si="2"/>
        <v>11.443661971830986</v>
      </c>
      <c r="V3" s="20">
        <f t="shared" si="2"/>
        <v>17.766497461928935</v>
      </c>
      <c r="W3" s="20">
        <f t="shared" si="2"/>
        <v>6.5539112050739963</v>
      </c>
      <c r="X3" s="20">
        <f t="shared" si="2"/>
        <v>17.688679245283019</v>
      </c>
      <c r="Y3" s="20">
        <f t="shared" si="2"/>
        <v>21.276595744680851</v>
      </c>
      <c r="Z3" s="20">
        <f t="shared" si="2"/>
        <v>16.966580976863753</v>
      </c>
      <c r="AA3" s="20">
        <f t="shared" si="2"/>
        <v>17.774086378737543</v>
      </c>
      <c r="AB3" s="20">
        <f t="shared" si="2"/>
        <v>13.345195729537366</v>
      </c>
      <c r="AC3" s="20">
        <f t="shared" si="2"/>
        <v>0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si="2"/>
        <v>0</v>
      </c>
      <c r="AJ3" s="20">
        <f t="shared" ref="AJ3:BS3" si="3">(AJ8/MAX(1,AJ7))*100</f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  <c r="BR3" s="20">
        <f t="shared" si="3"/>
        <v>0</v>
      </c>
      <c r="BS3" s="20">
        <f t="shared" si="3"/>
        <v>0</v>
      </c>
    </row>
    <row r="4" spans="1:71" x14ac:dyDescent="0.35">
      <c r="A4" s="10" t="s">
        <v>271</v>
      </c>
      <c r="D4" s="20">
        <f t="shared" ref="D4:AI4" si="4">(D9/MAX(1,D7))*100</f>
        <v>0</v>
      </c>
      <c r="E4" s="20">
        <f t="shared" si="4"/>
        <v>3.5294117647058822</v>
      </c>
      <c r="F4" s="20">
        <f t="shared" si="4"/>
        <v>0.69444444444444442</v>
      </c>
      <c r="G4" s="20">
        <f t="shared" si="4"/>
        <v>2.2222222222222223</v>
      </c>
      <c r="H4" s="20">
        <f t="shared" si="4"/>
        <v>3.3112582781456954</v>
      </c>
      <c r="I4" s="20">
        <f t="shared" si="4"/>
        <v>2.3076923076923079</v>
      </c>
      <c r="J4" s="20">
        <f t="shared" si="4"/>
        <v>0.86956521739130432</v>
      </c>
      <c r="K4" s="20">
        <f t="shared" si="4"/>
        <v>2.9914529914529915</v>
      </c>
      <c r="L4" s="20">
        <f t="shared" si="4"/>
        <v>3.1531531531531529</v>
      </c>
      <c r="M4" s="20">
        <f t="shared" si="4"/>
        <v>1.6339869281045754</v>
      </c>
      <c r="N4" s="20">
        <f t="shared" si="4"/>
        <v>1.5189873417721518</v>
      </c>
      <c r="O4" s="20">
        <f t="shared" si="4"/>
        <v>0</v>
      </c>
      <c r="P4" s="20">
        <f t="shared" si="4"/>
        <v>1.2448132780082988</v>
      </c>
      <c r="Q4" s="20">
        <f t="shared" si="4"/>
        <v>1.9780219780219779</v>
      </c>
      <c r="R4" s="20">
        <f t="shared" si="4"/>
        <v>3.8461538461538463</v>
      </c>
      <c r="S4" s="20">
        <f t="shared" si="4"/>
        <v>8.5642317380352644</v>
      </c>
      <c r="T4" s="20">
        <f t="shared" si="4"/>
        <v>2.5695931477516059</v>
      </c>
      <c r="U4" s="20">
        <f t="shared" si="4"/>
        <v>1.584507042253521</v>
      </c>
      <c r="V4" s="20">
        <f t="shared" si="4"/>
        <v>5.5837563451776653</v>
      </c>
      <c r="W4" s="20">
        <f t="shared" si="4"/>
        <v>1.6913319238900635</v>
      </c>
      <c r="X4" s="20">
        <f t="shared" si="4"/>
        <v>1.179245283018868</v>
      </c>
      <c r="Y4" s="20">
        <f t="shared" si="4"/>
        <v>12.462006079027356</v>
      </c>
      <c r="Z4" s="20">
        <f t="shared" si="4"/>
        <v>3.3419023136246784</v>
      </c>
      <c r="AA4" s="20">
        <f t="shared" si="4"/>
        <v>3.8205980066445182</v>
      </c>
      <c r="AB4" s="20">
        <f t="shared" si="4"/>
        <v>4.8042704626334514</v>
      </c>
      <c r="AC4" s="20">
        <f t="shared" si="4"/>
        <v>0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si="4"/>
        <v>0</v>
      </c>
      <c r="AJ4" s="20">
        <f t="shared" ref="AJ4:BS4" si="5">(AJ9/MAX(1,AJ7))*100</f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  <c r="BR4" s="20">
        <f t="shared" si="5"/>
        <v>0</v>
      </c>
      <c r="BS4" s="20">
        <f t="shared" si="5"/>
        <v>0</v>
      </c>
    </row>
    <row r="6" spans="1:7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0</v>
      </c>
      <c r="AD6" s="14">
        <f>MAX(0,(va!AE5-va!AD5))</f>
        <v>0</v>
      </c>
      <c r="AE6" s="14">
        <f>MAX(0,(va!AF5-va!AE5))</f>
        <v>0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0</v>
      </c>
      <c r="AD7" s="14">
        <f>MAX(0,(va!AE2-va!AD2))</f>
        <v>0</v>
      </c>
      <c r="AE7" s="14">
        <f>MAX(0,(va!AF2-va!AE2))</f>
        <v>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0</v>
      </c>
      <c r="AD8" s="14">
        <f>MAX(0,(va!AE3-va!AD3))</f>
        <v>0</v>
      </c>
      <c r="AE8" s="14">
        <f>MAX(0,(va!AF3-va!AE3))</f>
        <v>0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0</v>
      </c>
      <c r="AD9" s="14">
        <f>MAX(0,(va!AE4-va!AD4))</f>
        <v>0</v>
      </c>
      <c r="AE9" s="14">
        <f>MAX(0,(va!AF4-va!AE4))</f>
        <v>0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0</v>
      </c>
      <c r="AD11" s="16">
        <f>MAX(0,(va!AE7-va!AD7))</f>
        <v>0</v>
      </c>
      <c r="AE11" s="16">
        <f>MAX(0,(va!AF7-va!AE7))</f>
        <v>0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0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0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0</v>
      </c>
      <c r="AD18" s="16">
        <f>MAX(0,(va!AE14-va!AD14))</f>
        <v>0</v>
      </c>
      <c r="AE18" s="16">
        <f>MAX(0,(va!AF14-va!AE14))</f>
        <v>0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0</v>
      </c>
      <c r="AD25" s="16">
        <f>MAX(0,(va!AE21-va!AD21))</f>
        <v>0</v>
      </c>
      <c r="AE25" s="16">
        <f>MAX(0,(va!AF21-va!AE21))</f>
        <v>0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0</v>
      </c>
      <c r="AE27" s="16">
        <f>MAX(0,(va!AF23-va!AE23))</f>
        <v>0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0</v>
      </c>
      <c r="AD31" s="16">
        <f>MAX(0,(va!AE27-va!AD27))</f>
        <v>0</v>
      </c>
      <c r="AE31" s="16">
        <f>MAX(0,(va!AF27-va!AE27))</f>
        <v>0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0</v>
      </c>
      <c r="AD34" s="16">
        <f>MAX(0,(va!AE30-va!AD30))</f>
        <v>0</v>
      </c>
      <c r="AE34" s="16">
        <f>MAX(0,(va!AF30-va!AE30))</f>
        <v>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0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0</v>
      </c>
      <c r="AE39" s="16">
        <f>MAX(0,(va!AF35-va!AE35))</f>
        <v>0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0</v>
      </c>
      <c r="AD40" s="16">
        <f>MAX(0,(va!AE36-va!AD36))</f>
        <v>0</v>
      </c>
      <c r="AE40" s="16">
        <f>MAX(0,(va!AF36-va!AE36))</f>
        <v>0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0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0</v>
      </c>
      <c r="AE43" s="16">
        <f>MAX(0,(va!AF39-va!AE39))</f>
        <v>0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0</v>
      </c>
      <c r="AE47" s="16">
        <f>MAX(0,(va!AF43-va!AE43))</f>
        <v>0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0</v>
      </c>
      <c r="AD56" s="16">
        <f>MAX(0,(va!AE52-va!AD52))</f>
        <v>0</v>
      </c>
      <c r="AE56" s="16">
        <f>MAX(0,(va!AF52-va!AE52))</f>
        <v>0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0</v>
      </c>
      <c r="AD57" s="16">
        <f>MAX(0,(va!AE53-va!AD53))</f>
        <v>0</v>
      </c>
      <c r="AE57" s="16">
        <f>MAX(0,(va!AF53-va!AE53))</f>
        <v>0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0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0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0</v>
      </c>
      <c r="AE68" s="16">
        <f>MAX(0,(va!AF64-va!AE64))</f>
        <v>0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0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0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0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0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0</v>
      </c>
      <c r="AD86" s="16">
        <f>MAX(0,(va!AE82-va!AD82))</f>
        <v>0</v>
      </c>
      <c r="AE86" s="16">
        <f>MAX(0,(va!AF82-va!AE82))</f>
        <v>0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0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0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0</v>
      </c>
      <c r="AD92" s="16">
        <f>MAX(0,(va!AE88-va!AD88))</f>
        <v>0</v>
      </c>
      <c r="AE92" s="16">
        <f>MAX(0,(va!AF88-va!AE88))</f>
        <v>0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0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0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0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0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0</v>
      </c>
      <c r="AD106" s="16">
        <f>MAX(0,(va!AE102-va!AD102))</f>
        <v>0</v>
      </c>
      <c r="AE106" s="16">
        <f>MAX(0,(va!AF102-va!AE102))</f>
        <v>0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0</v>
      </c>
      <c r="AD110" s="16">
        <f>MAX(0,(va!AE106-va!AD106))</f>
        <v>0</v>
      </c>
      <c r="AE110" s="16">
        <f>MAX(0,(va!AF106-va!AE106))</f>
        <v>0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0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0</v>
      </c>
      <c r="AD114" s="16">
        <f>MAX(0,(va!AE110-va!AD110))</f>
        <v>0</v>
      </c>
      <c r="AE114" s="16">
        <f>MAX(0,(va!AF110-va!AE110))</f>
        <v>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0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0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0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0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0</v>
      </c>
      <c r="AD135" s="16">
        <f>MAX(0,(va!AE131-va!AD131))</f>
        <v>0</v>
      </c>
      <c r="AE135" s="16">
        <f>MAX(0,(va!AF131-va!AE131))</f>
        <v>0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0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0</v>
      </c>
      <c r="AD140" s="16">
        <f>MAX(0,(va!AE136-va!AD136))</f>
        <v>0</v>
      </c>
      <c r="AE140" s="16">
        <f>MAX(0,(va!AF136-va!AE136))</f>
        <v>0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0</v>
      </c>
      <c r="AD141" s="16">
        <f>MAX(0,(va!AE137-va!AD137))</f>
        <v>0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0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2020-04-18T23:55:45Z</dcterms:modified>
</cp:coreProperties>
</file>