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3"/>
  <workbookPr defaultThemeVersion="202300"/>
  <mc:AlternateContent xmlns:mc="http://schemas.openxmlformats.org/markup-compatibility/2006">
    <mc:Choice Requires="x15">
      <x15ac:absPath xmlns:x15ac="http://schemas.microsoft.com/office/spreadsheetml/2010/11/ac" url="C:\Users\User\Google Drive\AFMA\EnergyFinancialMarkets\attachments\"/>
    </mc:Choice>
  </mc:AlternateContent>
  <xr:revisionPtr revIDLastSave="0" documentId="13_ncr:1_{CB4DEDBE-34FF-4B68-AD54-285BE884258F}" xr6:coauthVersionLast="47" xr6:coauthVersionMax="47" xr10:uidLastSave="{00000000-0000-0000-0000-000000000000}"/>
  <bookViews>
    <workbookView xWindow="390" yWindow="390" windowWidth="21600" windowHeight="11505" activeTab="1" xr2:uid="{41A2A556-87BA-4D6B-B33F-97190C02264A}"/>
  </bookViews>
  <sheets>
    <sheet name="Part 1 Q1.1" sheetId="1" r:id="rId1"/>
    <sheet name="Part 1 Q1.2" sheetId="2" r:id="rId2"/>
  </sheets>
  <definedNames>
    <definedName name="Capacity_per_generator">'Part 1 Q1.1'!$B$5</definedName>
    <definedName name="Number_of_generating_units">'Part 1 Q1.1'!$B$4</definedName>
    <definedName name="Number_of_minutes_per_hour">'Part 1 Q1.1'!$B$14</definedName>
    <definedName name="Spot_price_maximum">'Part 1 Q1.1'!$B$13</definedName>
    <definedName name="Swap_strike_price">'Part 1 Q1.1'!$B$9</definedName>
    <definedName name="Swaps_capacity">'Part 1 Q1.1'!$B$8</definedName>
    <definedName name="Trading_interval">'Part 1 Q1.1'!$B$12</definedName>
    <definedName name="Units_operating">'Part 1 Q1.1'!$B$26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1" l="1"/>
  <c r="B27" i="1"/>
  <c r="B28" i="1"/>
  <c r="B17" i="1"/>
  <c r="B16" i="1"/>
  <c r="B18" i="1" s="1"/>
</calcChain>
</file>

<file path=xl/sharedStrings.xml><?xml version="1.0" encoding="utf-8"?>
<sst xmlns="http://schemas.openxmlformats.org/spreadsheetml/2006/main" count="32" uniqueCount="25">
  <si>
    <t>Mcap Pty Ltd</t>
  </si>
  <si>
    <t>Company name</t>
  </si>
  <si>
    <t>Number of generating units</t>
  </si>
  <si>
    <t>Capacity per generator</t>
  </si>
  <si>
    <t>MW</t>
  </si>
  <si>
    <t>UoM</t>
  </si>
  <si>
    <t>Value</t>
  </si>
  <si>
    <t>Item</t>
  </si>
  <si>
    <t>Swaps capacity</t>
  </si>
  <si>
    <t>Swap strike price</t>
  </si>
  <si>
    <t>$/MWh</t>
  </si>
  <si>
    <t>Date</t>
  </si>
  <si>
    <t>Trading interval</t>
  </si>
  <si>
    <t>minutes</t>
  </si>
  <si>
    <t>Spot price maximum</t>
  </si>
  <si>
    <t>Generation revenue</t>
  </si>
  <si>
    <t>Number of minutes per hour</t>
  </si>
  <si>
    <t>Swap revenue</t>
  </si>
  <si>
    <t>Swap position</t>
  </si>
  <si>
    <t>short</t>
  </si>
  <si>
    <t>Units operating</t>
  </si>
  <si>
    <t>Green Energy</t>
  </si>
  <si>
    <t>Expected load for CY2024</t>
  </si>
  <si>
    <t>GWh</t>
  </si>
  <si>
    <t>PPA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</si>
</sst>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5" formatCode="_-&quot;$&quot;* #,##0_-;\-&quot;$&quot;* #,##0_-;_-&quot;$&quot;* &quot;-&quot;??_-;_-@_-"/>
  </numFmts>
  <fonts count="3" x14ac:knownFonts="1">
    <font>
      <sz val="11"/>
      <color theme="1"/>
      <name val="Arial"/>
      <family val="2"/>
    </font>
    <font>
      <sz val="11"/>
      <color theme="1"/>
      <name val="Arial"/>
      <family val="2"/>
    </font>
    <font>
      <b/>
      <sz val="11"/>
      <color theme="1"/>
      <name val="Arial"/>
      <family val="2"/>
    </font>
  </fonts>
  <fills count="2">
    <fill>
      <patternFill patternType="none"/>
    </fill>
    <fill>
      <patternFill patternType="gray125"/>
    </fill>
  </fills>
  <borders count="2">
    <border>
      <left/>
      <right/>
      <top/>
      <bottom/>
      <diagonal/>
    </border>
    <border>
      <left/>
      <right/>
      <top style="thin">
        <color indexed="64"/>
      </top>
      <bottom style="double">
        <color indexed="64"/>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0" fontId="2" fillId="0" borderId="0" xfId="0" applyFont="1" applyAlignment="1">
      <alignment horizontal="left"/>
    </xf>
    <xf numFmtId="0" fontId="2" fillId="0" borderId="0" xfId="0" applyFont="1" applyAlignment="1">
      <alignment horizontal="center"/>
    </xf>
    <xf numFmtId="14" fontId="0" fillId="0" borderId="0" xfId="0" applyNumberFormat="1"/>
    <xf numFmtId="165" fontId="0" fillId="0" borderId="0" xfId="1" applyNumberFormat="1" applyFont="1"/>
    <xf numFmtId="165" fontId="0" fillId="0" borderId="1" xfId="0" applyNumberForma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142874</xdr:colOff>
      <xdr:row>10</xdr:row>
      <xdr:rowOff>161925</xdr:rowOff>
    </xdr:from>
    <xdr:to>
      <xdr:col>9</xdr:col>
      <xdr:colOff>371475</xdr:colOff>
      <xdr:row>22</xdr:row>
      <xdr:rowOff>123825</xdr:rowOff>
    </xdr:to>
    <xdr:sp macro="" textlink="">
      <xdr:nvSpPr>
        <xdr:cNvPr id="2" name="Arrow: Left 1">
          <a:extLst>
            <a:ext uri="{FF2B5EF4-FFF2-40B4-BE49-F238E27FC236}">
              <a16:creationId xmlns:a16="http://schemas.microsoft.com/office/drawing/2014/main" id="{AACF845D-4247-2916-9617-3123BC212AE0}"/>
            </a:ext>
          </a:extLst>
        </xdr:cNvPr>
        <xdr:cNvSpPr/>
      </xdr:nvSpPr>
      <xdr:spPr>
        <a:xfrm>
          <a:off x="2952749" y="1981200"/>
          <a:ext cx="5029201" cy="215265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0" i="0">
              <a:solidFill>
                <a:schemeClr val="lt1"/>
              </a:solidFill>
              <a:effectLst/>
              <a:latin typeface="+mn-lt"/>
              <a:ea typeface="+mn-ea"/>
              <a:cs typeface="+mn-cs"/>
            </a:rPr>
            <a:t>Q1.1.1. During a given five-minute dispatch interval on 01 September 2024, the spot price spikes to $16,600/MWh, with the plant continuing to operate all three units at its maximum output. Calculate and explain the financial impact of this price spike on Mcap's spot market and contract position individually and collectively. </a:t>
          </a:r>
          <a:r>
            <a:rPr lang="en-AU" sz="1100" b="1" i="0">
              <a:solidFill>
                <a:schemeClr val="lt1"/>
              </a:solidFill>
              <a:effectLst/>
              <a:latin typeface="+mn-lt"/>
              <a:ea typeface="+mn-ea"/>
              <a:cs typeface="+mn-cs"/>
            </a:rPr>
            <a:t>(6 marks) </a:t>
          </a:r>
          <a:endParaRPr lang="en-AU" sz="1100"/>
        </a:p>
      </xdr:txBody>
    </xdr:sp>
    <xdr:clientData/>
  </xdr:twoCellAnchor>
  <xdr:twoCellAnchor>
    <xdr:from>
      <xdr:col>2</xdr:col>
      <xdr:colOff>114301</xdr:colOff>
      <xdr:row>23</xdr:row>
      <xdr:rowOff>28575</xdr:rowOff>
    </xdr:from>
    <xdr:to>
      <xdr:col>10</xdr:col>
      <xdr:colOff>400051</xdr:colOff>
      <xdr:row>33</xdr:row>
      <xdr:rowOff>114300</xdr:rowOff>
    </xdr:to>
    <xdr:sp macro="" textlink="">
      <xdr:nvSpPr>
        <xdr:cNvPr id="3" name="Arrow: Left 2">
          <a:extLst>
            <a:ext uri="{FF2B5EF4-FFF2-40B4-BE49-F238E27FC236}">
              <a16:creationId xmlns:a16="http://schemas.microsoft.com/office/drawing/2014/main" id="{7F9E83DF-D224-E56B-847B-0C061F6C6A23}"/>
            </a:ext>
          </a:extLst>
        </xdr:cNvPr>
        <xdr:cNvSpPr/>
      </xdr:nvSpPr>
      <xdr:spPr>
        <a:xfrm>
          <a:off x="2924176" y="4219575"/>
          <a:ext cx="5772150" cy="191452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AU" sz="1100" b="0" i="0">
              <a:solidFill>
                <a:schemeClr val="lt1"/>
              </a:solidFill>
              <a:effectLst/>
              <a:latin typeface="+mn-lt"/>
              <a:ea typeface="+mn-ea"/>
              <a:cs typeface="+mn-cs"/>
            </a:rPr>
            <a:t>Q1.1.2. In another dispatch interval, the spot price again spiked to $16,600/MWh due to hot weather-induced increase in demand. This hot weather also resulted in an outage on one of Mcap's units. How (if at all) does your answer to Question 1 change given this?</a:t>
          </a:r>
          <a:r>
            <a:rPr lang="en-AU" sz="1100" b="1" i="0">
              <a:solidFill>
                <a:schemeClr val="lt1"/>
              </a:solidFill>
              <a:effectLst/>
              <a:latin typeface="+mn-lt"/>
              <a:ea typeface="+mn-ea"/>
              <a:cs typeface="+mn-cs"/>
            </a:rPr>
            <a:t> (4 marks) </a:t>
          </a:r>
          <a:r>
            <a:rPr lang="en-AU" sz="1100" b="0" i="0">
              <a:solidFill>
                <a:schemeClr val="lt1"/>
              </a:solidFill>
              <a:effectLst/>
              <a:latin typeface="+mn-lt"/>
              <a:ea typeface="+mn-ea"/>
              <a:cs typeface="+mn-cs"/>
            </a:rPr>
            <a:t> </a:t>
          </a:r>
        </a:p>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0</xdr:row>
      <xdr:rowOff>123825</xdr:rowOff>
    </xdr:from>
    <xdr:to>
      <xdr:col>10</xdr:col>
      <xdr:colOff>247650</xdr:colOff>
      <xdr:row>40</xdr:row>
      <xdr:rowOff>85725</xdr:rowOff>
    </xdr:to>
    <xdr:sp macro="" textlink="">
      <xdr:nvSpPr>
        <xdr:cNvPr id="2" name="TextBox 1">
          <a:extLst>
            <a:ext uri="{FF2B5EF4-FFF2-40B4-BE49-F238E27FC236}">
              <a16:creationId xmlns:a16="http://schemas.microsoft.com/office/drawing/2014/main" id="{CEBAD7F0-DAA9-0721-A248-F41B37251BD2}"/>
            </a:ext>
          </a:extLst>
        </xdr:cNvPr>
        <xdr:cNvSpPr txBox="1"/>
      </xdr:nvSpPr>
      <xdr:spPr>
        <a:xfrm>
          <a:off x="3267075" y="123825"/>
          <a:ext cx="485775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effectLst/>
              <a:latin typeface="+mn-lt"/>
              <a:ea typeface="+mn-ea"/>
              <a:cs typeface="+mn-cs"/>
            </a:rPr>
            <a:t>1.2  Analysing risks faced in the NEM (6 marks)  </a:t>
          </a:r>
          <a:br>
            <a:rPr lang="en-GB" sz="1100" b="0" i="0">
              <a:solidFill>
                <a:schemeClr val="dk1"/>
              </a:solidFill>
              <a:effectLst/>
              <a:latin typeface="+mn-lt"/>
              <a:ea typeface="+mn-ea"/>
              <a:cs typeface="+mn-cs"/>
            </a:rPr>
          </a:b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Mike is managing the energy trading team at Green Energy, a new-entrant innovative retailer with stated green credentials. Green Energy has retail customers on load-following contracts, with total expected load of 100GWh over CY2024. It has also just bought a PPA with a large wind farm that is expected to generate 100GWh over CY2024. As the PPA volume equals the expected load volume, Mike’s energy trading team is asking him if this means Green Energy is perfectly hedged for CY2024.</a:t>
          </a:r>
        </a:p>
        <a:p>
          <a:r>
            <a:rPr lang="en-GB" sz="1100" b="0" i="0">
              <a:solidFill>
                <a:schemeClr val="dk1"/>
              </a:solidFill>
              <a:effectLst/>
              <a:latin typeface="+mn-lt"/>
              <a:ea typeface="+mn-ea"/>
              <a:cs typeface="+mn-cs"/>
            </a:rPr>
            <a:t>Assuming its customers’ loads are around-the-clock, what risks does Green Energy face under its PPA? </a:t>
          </a:r>
          <a:r>
            <a:rPr lang="en-GB" sz="1100" b="1" i="0">
              <a:solidFill>
                <a:schemeClr val="dk1"/>
              </a:solidFill>
              <a:effectLst/>
              <a:latin typeface="+mn-lt"/>
              <a:ea typeface="+mn-ea"/>
              <a:cs typeface="+mn-cs"/>
            </a:rPr>
            <a:t>(2 marks) </a:t>
          </a:r>
          <a:br>
            <a:rPr lang="en-GB" sz="1100" b="0" i="0">
              <a:solidFill>
                <a:schemeClr val="dk1"/>
              </a:solidFill>
              <a:effectLst/>
              <a:latin typeface="+mn-lt"/>
              <a:ea typeface="+mn-ea"/>
              <a:cs typeface="+mn-cs"/>
            </a:rPr>
          </a:br>
          <a:br>
            <a:rPr lang="en-GB" sz="1100" b="0" i="0">
              <a:solidFill>
                <a:schemeClr val="dk1"/>
              </a:solidFill>
              <a:effectLst/>
              <a:latin typeface="+mn-lt"/>
              <a:ea typeface="+mn-ea"/>
              <a:cs typeface="+mn-cs"/>
            </a:rPr>
          </a:br>
          <a:r>
            <a:rPr lang="en-GB" sz="1100" b="1" i="0">
              <a:solidFill>
                <a:schemeClr val="dk1"/>
              </a:solidFill>
              <a:effectLst/>
              <a:latin typeface="+mn-lt"/>
              <a:ea typeface="+mn-ea"/>
              <a:cs typeface="+mn-cs"/>
            </a:rPr>
            <a:t>Answer</a:t>
          </a:r>
        </a:p>
        <a:p>
          <a:r>
            <a:rPr lang="en-GB" sz="1100" b="0" i="0">
              <a:solidFill>
                <a:schemeClr val="dk1"/>
              </a:solidFill>
              <a:effectLst/>
              <a:latin typeface="+mn-lt"/>
              <a:ea typeface="+mn-ea"/>
              <a:cs typeface="+mn-cs"/>
            </a:rPr>
            <a:t>Risks:</a:t>
          </a:r>
        </a:p>
        <a:p>
          <a:r>
            <a:rPr lang="en-GB" sz="1100" b="0" i="0">
              <a:solidFill>
                <a:schemeClr val="dk1"/>
              </a:solidFill>
              <a:effectLst/>
              <a:latin typeface="+mn-lt"/>
              <a:ea typeface="+mn-ea"/>
              <a:cs typeface="+mn-cs"/>
            </a:rPr>
            <a:t>(1)</a:t>
          </a:r>
          <a:r>
            <a:rPr lang="en-GB" sz="1100" b="0" i="0" baseline="0">
              <a:solidFill>
                <a:schemeClr val="dk1"/>
              </a:solidFill>
              <a:effectLst/>
              <a:latin typeface="+mn-lt"/>
              <a:ea typeface="+mn-ea"/>
              <a:cs typeface="+mn-cs"/>
            </a:rPr>
            <a:t> Forced outage of wind farm due to wind dropping causing generation to operate below full capacity. This leaves Green Energy short relative to its expected load. Green Energy would need to purchase the difference from the wholesale spot market.</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(2) Expected load implies some variation, which could lead to an 'over-hedged' position, being forced to pay for energy it doesn't use. Green Energy will need to offer this surplus to the wholesale market, which may not reach the PPA price over the surplus period. This leaves a net expense.</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Green Energy needs to measure, manage and limit its risk exposures. Identify two (2) limits and reporting tools that are available for the management of the following risks: </a:t>
          </a:r>
        </a:p>
        <a:p>
          <a:r>
            <a:rPr lang="en-GB" sz="1100" b="0" i="0">
              <a:solidFill>
                <a:schemeClr val="dk1"/>
              </a:solidFill>
              <a:effectLst/>
              <a:latin typeface="+mn-lt"/>
              <a:ea typeface="+mn-ea"/>
              <a:cs typeface="+mn-cs"/>
            </a:rPr>
            <a:t>a) Market-based risks </a:t>
          </a:r>
          <a:r>
            <a:rPr lang="en-GB" sz="1100" b="1" i="0">
              <a:solidFill>
                <a:schemeClr val="dk1"/>
              </a:solidFill>
              <a:effectLst/>
              <a:latin typeface="+mn-lt"/>
              <a:ea typeface="+mn-ea"/>
              <a:cs typeface="+mn-cs"/>
            </a:rPr>
            <a:t>(2 marks)</a:t>
          </a:r>
        </a:p>
        <a:p>
          <a:endParaRPr lang="en-GB" sz="1100" b="1" i="0">
            <a:solidFill>
              <a:schemeClr val="dk1"/>
            </a:solidFill>
            <a:effectLst/>
            <a:latin typeface="+mn-lt"/>
            <a:ea typeface="+mn-ea"/>
            <a:cs typeface="+mn-cs"/>
          </a:endParaRPr>
        </a:p>
        <a:p>
          <a:r>
            <a:rPr lang="en-GB" sz="1100" b="1" i="0">
              <a:solidFill>
                <a:schemeClr val="dk1"/>
              </a:solidFill>
              <a:effectLst/>
              <a:latin typeface="+mn-lt"/>
              <a:ea typeface="+mn-ea"/>
              <a:cs typeface="+mn-cs"/>
            </a:rPr>
            <a:t>Answer</a:t>
          </a:r>
        </a:p>
        <a:p>
          <a:r>
            <a:rPr lang="en-GB" sz="1100" b="0" i="0">
              <a:solidFill>
                <a:schemeClr val="dk1"/>
              </a:solidFill>
              <a:effectLst/>
              <a:latin typeface="+mn-lt"/>
              <a:ea typeface="+mn-ea"/>
              <a:cs typeface="+mn-cs"/>
            </a:rPr>
            <a:t>(1)</a:t>
          </a:r>
          <a:r>
            <a:rPr lang="en-GB" sz="1100" b="0" i="0" baseline="0">
              <a:solidFill>
                <a:schemeClr val="dk1"/>
              </a:solidFill>
              <a:effectLst/>
              <a:latin typeface="+mn-lt"/>
              <a:ea typeface="+mn-ea"/>
              <a:cs typeface="+mn-cs"/>
            </a:rPr>
            <a:t> Mismatch on volume of fixed PPA and expected volume. Could be a deficit or surplus of power supplied.</a:t>
          </a:r>
        </a:p>
        <a:p>
          <a:r>
            <a:rPr lang="en-GB" sz="1100" b="0" i="0" baseline="0">
              <a:solidFill>
                <a:schemeClr val="dk1"/>
              </a:solidFill>
              <a:effectLst/>
              <a:latin typeface="+mn-lt"/>
              <a:ea typeface="+mn-ea"/>
              <a:cs typeface="+mn-cs"/>
            </a:rPr>
            <a:t>(2) Mismatch on price between fixed PPA price and wholesale spot price when there is a volume deficit or surplus.</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b) Credit-based risks. </a:t>
          </a:r>
          <a:r>
            <a:rPr lang="en-GB" sz="1100" b="1" i="0">
              <a:solidFill>
                <a:schemeClr val="dk1"/>
              </a:solidFill>
              <a:effectLst/>
              <a:latin typeface="+mn-lt"/>
              <a:ea typeface="+mn-ea"/>
              <a:cs typeface="+mn-cs"/>
            </a:rPr>
            <a:t>(2 marks)</a:t>
          </a:r>
          <a:r>
            <a:rPr lang="en-GB" sz="1100" b="0" i="0">
              <a:solidFill>
                <a:schemeClr val="dk1"/>
              </a:solidFill>
              <a:effectLst/>
              <a:latin typeface="+mn-lt"/>
              <a:ea typeface="+mn-ea"/>
              <a:cs typeface="+mn-cs"/>
            </a:rPr>
            <a:t> </a:t>
          </a:r>
        </a:p>
        <a:p>
          <a:r>
            <a:rPr lang="en-AU" sz="1100"/>
            <a:t>(1) Wind farm owner</a:t>
          </a:r>
          <a:r>
            <a:rPr lang="en-AU" sz="1100" baseline="0"/>
            <a:t> could default, exposing Green Energy's short position.</a:t>
          </a:r>
        </a:p>
        <a:p>
          <a:r>
            <a:rPr lang="en-AU" sz="1100" baseline="0"/>
            <a:t>(2) Green Energy's customers churn or default, leaving Green Energy exposed to financial loss.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4DF2C-A200-4C12-B278-7E4553E3790E}">
  <dimension ref="A2:C30"/>
  <sheetViews>
    <sheetView workbookViewId="0">
      <selection activeCell="B29" sqref="B29"/>
    </sheetView>
  </sheetViews>
  <sheetFormatPr defaultRowHeight="14.25" x14ac:dyDescent="0.2"/>
  <cols>
    <col min="1" max="1" width="23.125" bestFit="1" customWidth="1"/>
    <col min="2" max="2" width="13.75" bestFit="1" customWidth="1"/>
  </cols>
  <sheetData>
    <row r="2" spans="1:3" ht="15" x14ac:dyDescent="0.25">
      <c r="A2" s="1" t="s">
        <v>7</v>
      </c>
      <c r="B2" s="2" t="s">
        <v>6</v>
      </c>
      <c r="C2" s="2" t="s">
        <v>5</v>
      </c>
    </row>
    <row r="3" spans="1:3" x14ac:dyDescent="0.2">
      <c r="A3" t="s">
        <v>1</v>
      </c>
      <c r="B3" t="s">
        <v>0</v>
      </c>
    </row>
    <row r="4" spans="1:3" x14ac:dyDescent="0.2">
      <c r="A4" t="s">
        <v>2</v>
      </c>
      <c r="B4">
        <v>3</v>
      </c>
    </row>
    <row r="5" spans="1:3" x14ac:dyDescent="0.2">
      <c r="A5" t="s">
        <v>3</v>
      </c>
      <c r="B5">
        <v>250</v>
      </c>
      <c r="C5" t="s">
        <v>4</v>
      </c>
    </row>
    <row r="7" spans="1:3" x14ac:dyDescent="0.2">
      <c r="A7" t="s">
        <v>18</v>
      </c>
      <c r="B7" t="s">
        <v>19</v>
      </c>
    </row>
    <row r="8" spans="1:3" x14ac:dyDescent="0.2">
      <c r="A8" t="s">
        <v>8</v>
      </c>
      <c r="B8">
        <v>750</v>
      </c>
      <c r="C8" t="s">
        <v>4</v>
      </c>
    </row>
    <row r="9" spans="1:3" x14ac:dyDescent="0.2">
      <c r="A9" t="s">
        <v>9</v>
      </c>
      <c r="B9">
        <v>90</v>
      </c>
      <c r="C9" t="s">
        <v>10</v>
      </c>
    </row>
    <row r="11" spans="1:3" x14ac:dyDescent="0.2">
      <c r="A11" t="s">
        <v>11</v>
      </c>
      <c r="B11" s="3">
        <v>45536</v>
      </c>
    </row>
    <row r="12" spans="1:3" x14ac:dyDescent="0.2">
      <c r="A12" t="s">
        <v>12</v>
      </c>
      <c r="B12">
        <v>5</v>
      </c>
      <c r="C12" t="s">
        <v>13</v>
      </c>
    </row>
    <row r="13" spans="1:3" x14ac:dyDescent="0.2">
      <c r="A13" t="s">
        <v>14</v>
      </c>
      <c r="B13">
        <v>16600</v>
      </c>
      <c r="C13" t="s">
        <v>10</v>
      </c>
    </row>
    <row r="14" spans="1:3" x14ac:dyDescent="0.2">
      <c r="A14" t="s">
        <v>16</v>
      </c>
      <c r="B14">
        <v>60</v>
      </c>
      <c r="C14" t="s">
        <v>13</v>
      </c>
    </row>
    <row r="16" spans="1:3" x14ac:dyDescent="0.2">
      <c r="A16" t="s">
        <v>15</v>
      </c>
      <c r="B16" s="4">
        <f>Number_of_generating_units*Capacity_per_generator*Spot_price_maximum*Trading_interval/Number_of_minutes_per_hour</f>
        <v>1037500</v>
      </c>
    </row>
    <row r="17" spans="1:2" x14ac:dyDescent="0.2">
      <c r="A17" t="s">
        <v>17</v>
      </c>
      <c r="B17" s="4">
        <f>-(Spot_price_maximum-Swap_strike_price)*Swaps_capacity*Trading_interval/Number_of_minutes_per_hour</f>
        <v>-1031875</v>
      </c>
    </row>
    <row r="18" spans="1:2" ht="15" thickBot="1" x14ac:dyDescent="0.25">
      <c r="B18" s="5">
        <f>SUM(B16:B17)</f>
        <v>5625</v>
      </c>
    </row>
    <row r="19" spans="1:2" ht="15" thickTop="1" x14ac:dyDescent="0.2"/>
    <row r="26" spans="1:2" x14ac:dyDescent="0.2">
      <c r="A26" t="s">
        <v>20</v>
      </c>
      <c r="B26">
        <v>2</v>
      </c>
    </row>
    <row r="27" spans="1:2" x14ac:dyDescent="0.2">
      <c r="A27" t="s">
        <v>15</v>
      </c>
      <c r="B27" s="4">
        <f>Capacity_per_generator*Units_operating*Spot_price_maximum*Trading_interval/Number_of_minutes_per_hour</f>
        <v>691666.66666666663</v>
      </c>
    </row>
    <row r="28" spans="1:2" x14ac:dyDescent="0.2">
      <c r="A28" t="s">
        <v>17</v>
      </c>
      <c r="B28" s="4">
        <f>-(Spot_price_maximum-Swap_strike_price)*Swaps_capacity*Trading_interval/Number_of_minutes_per_hour</f>
        <v>-1031875</v>
      </c>
    </row>
    <row r="29" spans="1:2" ht="15" thickBot="1" x14ac:dyDescent="0.25">
      <c r="B29" s="5">
        <f>SUM(B27:B28)</f>
        <v>-340208.33333333337</v>
      </c>
    </row>
    <row r="30" spans="1:2" ht="15" thickTop="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EE563-0885-44D0-9D37-0886F727B4C7}">
  <dimension ref="A3:C5"/>
  <sheetViews>
    <sheetView tabSelected="1" workbookViewId="0">
      <selection activeCell="L9" sqref="L9"/>
    </sheetView>
  </sheetViews>
  <sheetFormatPr defaultRowHeight="14.25" x14ac:dyDescent="0.2"/>
  <cols>
    <col min="1" max="1" width="22.375" bestFit="1" customWidth="1"/>
  </cols>
  <sheetData>
    <row r="3" spans="1:3" x14ac:dyDescent="0.2">
      <c r="A3" t="s">
        <v>1</v>
      </c>
      <c r="B3" t="s">
        <v>21</v>
      </c>
    </row>
    <row r="4" spans="1:3" x14ac:dyDescent="0.2">
      <c r="A4" t="s">
        <v>22</v>
      </c>
      <c r="B4">
        <v>100</v>
      </c>
      <c r="C4" t="s">
        <v>23</v>
      </c>
    </row>
    <row r="5" spans="1:3" x14ac:dyDescent="0.2">
      <c r="A5" t="s">
        <v>24</v>
      </c>
      <c r="B5">
        <v>100</v>
      </c>
      <c r="C5" t="s">
        <v>23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Part 1 Q1.1</vt:lpstr>
      <vt:lpstr>Part 1 Q1.2</vt:lpstr>
      <vt:lpstr>Capacity_per_generator</vt:lpstr>
      <vt:lpstr>Number_of_generating_units</vt:lpstr>
      <vt:lpstr>Number_of_minutes_per_hour</vt:lpstr>
      <vt:lpstr>Spot_price_maximum</vt:lpstr>
      <vt:lpstr>Swap_strike_price</vt:lpstr>
      <vt:lpstr>Swaps_capacity</vt:lpstr>
      <vt:lpstr>Trading_interval</vt:lpstr>
      <vt:lpstr>Units_operating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Coble-Neal</dc:creator>
  <cp:lastModifiedBy>Grant Coble-Neal</cp:lastModifiedBy>
  <dcterms:created xsi:type="dcterms:W3CDTF">2024-06-03T01:35:39Z</dcterms:created>
  <dcterms:modified xsi:type="dcterms:W3CDTF">2024-06-03T06:53:29Z</dcterms:modified>
</cp:coreProperties>
</file>