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Google Drive\R\Projects\WattWatchers\data\"/>
    </mc:Choice>
  </mc:AlternateContent>
  <bookViews>
    <workbookView xWindow="0" yWindow="0" windowWidth="21600" windowHeight="10030" activeTab="4"/>
  </bookViews>
  <sheets>
    <sheet name="Original data" sheetId="9" r:id="rId1"/>
    <sheet name="Sunrise" sheetId="2" r:id="rId2"/>
    <sheet name="Sunset" sheetId="8" r:id="rId3"/>
    <sheet name="Restructured data" sheetId="5" r:id="rId4"/>
    <sheet name="Final data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8" l="1"/>
  <c r="D1" i="8" s="1"/>
  <c r="E1" i="8" s="1"/>
  <c r="F1" i="8" s="1"/>
  <c r="G1" i="8" s="1"/>
  <c r="H1" i="8" s="1"/>
  <c r="I1" i="8" s="1"/>
  <c r="J1" i="8" s="1"/>
  <c r="K1" i="8" s="1"/>
  <c r="L1" i="8" s="1"/>
  <c r="M1" i="8" s="1"/>
  <c r="D1" i="2"/>
  <c r="E1" i="2"/>
  <c r="F1" i="2" s="1"/>
  <c r="G1" i="2" s="1"/>
  <c r="H1" i="2" s="1"/>
  <c r="I1" i="2" s="1"/>
  <c r="J1" i="2" s="1"/>
  <c r="K1" i="2" s="1"/>
  <c r="L1" i="2" s="1"/>
  <c r="M1" i="2" s="1"/>
  <c r="C1" i="2"/>
  <c r="D2" i="5"/>
  <c r="C2" i="5"/>
  <c r="B2" i="5"/>
  <c r="A3" i="5"/>
  <c r="F2" i="5" l="1"/>
  <c r="H2" i="5" s="1"/>
  <c r="E2" i="5"/>
  <c r="G2" i="5" s="1"/>
  <c r="A4" i="5"/>
  <c r="B3" i="5"/>
  <c r="C3" i="5"/>
  <c r="D3" i="5"/>
  <c r="F3" i="5" l="1"/>
  <c r="H3" i="5" s="1"/>
  <c r="E3" i="5"/>
  <c r="G3" i="5" s="1"/>
  <c r="A5" i="5"/>
  <c r="B4" i="5"/>
  <c r="C4" i="5"/>
  <c r="D4" i="5"/>
  <c r="F4" i="5" l="1"/>
  <c r="H4" i="5" s="1"/>
  <c r="E4" i="5"/>
  <c r="G4" i="5" s="1"/>
  <c r="A6" i="5"/>
  <c r="C5" i="5"/>
  <c r="B5" i="5"/>
  <c r="D5" i="5"/>
  <c r="F5" i="5" l="1"/>
  <c r="H5" i="5" s="1"/>
  <c r="E5" i="5"/>
  <c r="G5" i="5" s="1"/>
  <c r="A7" i="5"/>
  <c r="D6" i="5"/>
  <c r="B6" i="5"/>
  <c r="C6" i="5"/>
  <c r="F6" i="5" l="1"/>
  <c r="H6" i="5" s="1"/>
  <c r="E6" i="5"/>
  <c r="G6" i="5" s="1"/>
  <c r="A8" i="5"/>
  <c r="D7" i="5"/>
  <c r="B7" i="5"/>
  <c r="C7" i="5"/>
  <c r="F7" i="5" l="1"/>
  <c r="H7" i="5" s="1"/>
  <c r="E7" i="5"/>
  <c r="G7" i="5" s="1"/>
  <c r="A9" i="5"/>
  <c r="B8" i="5"/>
  <c r="C8" i="5"/>
  <c r="D8" i="5"/>
  <c r="F8" i="5" l="1"/>
  <c r="H8" i="5" s="1"/>
  <c r="E8" i="5"/>
  <c r="G8" i="5" s="1"/>
  <c r="A10" i="5"/>
  <c r="C9" i="5"/>
  <c r="D9" i="5"/>
  <c r="B9" i="5"/>
  <c r="F9" i="5" l="1"/>
  <c r="H9" i="5" s="1"/>
  <c r="E9" i="5"/>
  <c r="G9" i="5" s="1"/>
  <c r="A11" i="5"/>
  <c r="B10" i="5"/>
  <c r="C10" i="5"/>
  <c r="D10" i="5"/>
  <c r="F10" i="5" l="1"/>
  <c r="H10" i="5" s="1"/>
  <c r="E10" i="5"/>
  <c r="G10" i="5" s="1"/>
  <c r="A12" i="5"/>
  <c r="B11" i="5"/>
  <c r="C11" i="5"/>
  <c r="D11" i="5"/>
  <c r="F11" i="5" l="1"/>
  <c r="H11" i="5" s="1"/>
  <c r="E11" i="5"/>
  <c r="G11" i="5" s="1"/>
  <c r="A13" i="5"/>
  <c r="C12" i="5"/>
  <c r="D12" i="5"/>
  <c r="B12" i="5"/>
  <c r="F12" i="5" l="1"/>
  <c r="H12" i="5" s="1"/>
  <c r="E12" i="5"/>
  <c r="G12" i="5" s="1"/>
  <c r="A14" i="5"/>
  <c r="D13" i="5"/>
  <c r="B13" i="5"/>
  <c r="C13" i="5"/>
  <c r="F13" i="5" l="1"/>
  <c r="H13" i="5" s="1"/>
  <c r="E13" i="5"/>
  <c r="G13" i="5" s="1"/>
  <c r="A15" i="5"/>
  <c r="B14" i="5"/>
  <c r="C14" i="5"/>
  <c r="D14" i="5"/>
  <c r="F14" i="5" l="1"/>
  <c r="H14" i="5" s="1"/>
  <c r="E14" i="5"/>
  <c r="G14" i="5" s="1"/>
  <c r="A16" i="5"/>
  <c r="B15" i="5"/>
  <c r="C15" i="5"/>
  <c r="D15" i="5"/>
  <c r="F15" i="5" l="1"/>
  <c r="H15" i="5" s="1"/>
  <c r="E15" i="5"/>
  <c r="G15" i="5" s="1"/>
  <c r="A17" i="5"/>
  <c r="C16" i="5"/>
  <c r="D16" i="5"/>
  <c r="B16" i="5"/>
  <c r="F16" i="5" l="1"/>
  <c r="H16" i="5" s="1"/>
  <c r="E16" i="5"/>
  <c r="G16" i="5" s="1"/>
  <c r="A18" i="5"/>
  <c r="D17" i="5"/>
  <c r="B17" i="5"/>
  <c r="C17" i="5"/>
  <c r="F17" i="5" l="1"/>
  <c r="H17" i="5" s="1"/>
  <c r="E17" i="5"/>
  <c r="G17" i="5" s="1"/>
  <c r="A19" i="5"/>
  <c r="B18" i="5"/>
  <c r="C18" i="5"/>
  <c r="D18" i="5"/>
  <c r="F18" i="5" l="1"/>
  <c r="H18" i="5" s="1"/>
  <c r="E18" i="5"/>
  <c r="G18" i="5" s="1"/>
  <c r="A20" i="5"/>
  <c r="B19" i="5"/>
  <c r="C19" i="5"/>
  <c r="D19" i="5"/>
  <c r="F19" i="5" l="1"/>
  <c r="H19" i="5" s="1"/>
  <c r="E19" i="5"/>
  <c r="G19" i="5" s="1"/>
  <c r="A21" i="5"/>
  <c r="C20" i="5"/>
  <c r="D20" i="5"/>
  <c r="B20" i="5"/>
  <c r="F20" i="5" l="1"/>
  <c r="H20" i="5" s="1"/>
  <c r="E20" i="5"/>
  <c r="G20" i="5" s="1"/>
  <c r="A22" i="5"/>
  <c r="D21" i="5"/>
  <c r="B21" i="5"/>
  <c r="C21" i="5"/>
  <c r="F21" i="5" l="1"/>
  <c r="H21" i="5" s="1"/>
  <c r="E21" i="5"/>
  <c r="G21" i="5" s="1"/>
  <c r="A23" i="5"/>
  <c r="B22" i="5"/>
  <c r="C22" i="5"/>
  <c r="D22" i="5"/>
  <c r="F22" i="5" l="1"/>
  <c r="H22" i="5" s="1"/>
  <c r="E22" i="5"/>
  <c r="G22" i="5" s="1"/>
  <c r="A24" i="5"/>
  <c r="B23" i="5"/>
  <c r="C23" i="5"/>
  <c r="D23" i="5"/>
  <c r="F23" i="5" l="1"/>
  <c r="H23" i="5" s="1"/>
  <c r="E23" i="5"/>
  <c r="G23" i="5" s="1"/>
  <c r="A25" i="5"/>
  <c r="C24" i="5"/>
  <c r="D24" i="5"/>
  <c r="B24" i="5"/>
  <c r="F24" i="5" l="1"/>
  <c r="H24" i="5" s="1"/>
  <c r="E24" i="5"/>
  <c r="G24" i="5" s="1"/>
  <c r="A26" i="5"/>
  <c r="D25" i="5"/>
  <c r="B25" i="5"/>
  <c r="C25" i="5"/>
  <c r="F25" i="5" l="1"/>
  <c r="H25" i="5" s="1"/>
  <c r="E25" i="5"/>
  <c r="G25" i="5" s="1"/>
  <c r="A27" i="5"/>
  <c r="B26" i="5"/>
  <c r="C26" i="5"/>
  <c r="D26" i="5"/>
  <c r="F26" i="5" l="1"/>
  <c r="H26" i="5" s="1"/>
  <c r="E26" i="5"/>
  <c r="G26" i="5" s="1"/>
  <c r="A28" i="5"/>
  <c r="B27" i="5"/>
  <c r="C27" i="5"/>
  <c r="D27" i="5"/>
  <c r="F27" i="5" l="1"/>
  <c r="H27" i="5" s="1"/>
  <c r="E27" i="5"/>
  <c r="G27" i="5" s="1"/>
  <c r="A29" i="5"/>
  <c r="C28" i="5"/>
  <c r="D28" i="5"/>
  <c r="B28" i="5"/>
  <c r="F28" i="5" l="1"/>
  <c r="H28" i="5" s="1"/>
  <c r="E28" i="5"/>
  <c r="G28" i="5" s="1"/>
  <c r="A30" i="5"/>
  <c r="D29" i="5"/>
  <c r="B29" i="5"/>
  <c r="C29" i="5"/>
  <c r="F29" i="5" l="1"/>
  <c r="H29" i="5" s="1"/>
  <c r="E29" i="5"/>
  <c r="G29" i="5" s="1"/>
  <c r="A31" i="5"/>
  <c r="B30" i="5"/>
  <c r="C30" i="5"/>
  <c r="D30" i="5"/>
  <c r="F30" i="5" l="1"/>
  <c r="H30" i="5" s="1"/>
  <c r="E30" i="5"/>
  <c r="G30" i="5" s="1"/>
  <c r="A32" i="5"/>
  <c r="B31" i="5"/>
  <c r="C31" i="5"/>
  <c r="D31" i="5"/>
  <c r="E31" i="5" l="1"/>
  <c r="G31" i="5" s="1"/>
  <c r="F31" i="5"/>
  <c r="H31" i="5" s="1"/>
  <c r="A33" i="5"/>
  <c r="C32" i="5"/>
  <c r="D32" i="5"/>
  <c r="B32" i="5"/>
  <c r="F32" i="5" l="1"/>
  <c r="H32" i="5" s="1"/>
  <c r="E32" i="5"/>
  <c r="G32" i="5" s="1"/>
  <c r="A34" i="5"/>
  <c r="D33" i="5"/>
  <c r="B33" i="5"/>
  <c r="C33" i="5"/>
  <c r="F33" i="5" l="1"/>
  <c r="H33" i="5" s="1"/>
  <c r="E33" i="5"/>
  <c r="G33" i="5" s="1"/>
  <c r="A35" i="5"/>
  <c r="B34" i="5"/>
  <c r="C34" i="5"/>
  <c r="D34" i="5"/>
  <c r="F34" i="5" l="1"/>
  <c r="H34" i="5" s="1"/>
  <c r="E34" i="5"/>
  <c r="G34" i="5" s="1"/>
  <c r="A36" i="5"/>
  <c r="B35" i="5"/>
  <c r="C35" i="5"/>
  <c r="D35" i="5"/>
  <c r="F35" i="5" l="1"/>
  <c r="H35" i="5" s="1"/>
  <c r="E35" i="5"/>
  <c r="G35" i="5" s="1"/>
  <c r="A37" i="5"/>
  <c r="C36" i="5"/>
  <c r="D36" i="5"/>
  <c r="B36" i="5"/>
  <c r="F36" i="5" l="1"/>
  <c r="H36" i="5" s="1"/>
  <c r="E36" i="5"/>
  <c r="G36" i="5" s="1"/>
  <c r="A38" i="5"/>
  <c r="D37" i="5"/>
  <c r="B37" i="5"/>
  <c r="C37" i="5"/>
  <c r="F37" i="5" l="1"/>
  <c r="H37" i="5" s="1"/>
  <c r="E37" i="5"/>
  <c r="G37" i="5" s="1"/>
  <c r="A39" i="5"/>
  <c r="B38" i="5"/>
  <c r="C38" i="5"/>
  <c r="D38" i="5"/>
  <c r="F38" i="5" l="1"/>
  <c r="H38" i="5" s="1"/>
  <c r="E38" i="5"/>
  <c r="G38" i="5" s="1"/>
  <c r="A40" i="5"/>
  <c r="B39" i="5"/>
  <c r="C39" i="5"/>
  <c r="D39" i="5"/>
  <c r="F39" i="5" l="1"/>
  <c r="H39" i="5" s="1"/>
  <c r="E39" i="5"/>
  <c r="G39" i="5" s="1"/>
  <c r="A41" i="5"/>
  <c r="C40" i="5"/>
  <c r="D40" i="5"/>
  <c r="B40" i="5"/>
  <c r="F40" i="5" l="1"/>
  <c r="H40" i="5" s="1"/>
  <c r="E40" i="5"/>
  <c r="G40" i="5" s="1"/>
  <c r="A42" i="5"/>
  <c r="D41" i="5"/>
  <c r="B41" i="5"/>
  <c r="C41" i="5"/>
  <c r="F41" i="5" l="1"/>
  <c r="H41" i="5" s="1"/>
  <c r="E41" i="5"/>
  <c r="G41" i="5" s="1"/>
  <c r="A43" i="5"/>
  <c r="B42" i="5"/>
  <c r="C42" i="5"/>
  <c r="D42" i="5"/>
  <c r="F42" i="5" l="1"/>
  <c r="H42" i="5" s="1"/>
  <c r="E42" i="5"/>
  <c r="G42" i="5" s="1"/>
  <c r="A44" i="5"/>
  <c r="B43" i="5"/>
  <c r="C43" i="5"/>
  <c r="D43" i="5"/>
  <c r="F43" i="5" l="1"/>
  <c r="H43" i="5" s="1"/>
  <c r="E43" i="5"/>
  <c r="G43" i="5" s="1"/>
  <c r="A45" i="5"/>
  <c r="C44" i="5"/>
  <c r="D44" i="5"/>
  <c r="B44" i="5"/>
  <c r="F44" i="5" l="1"/>
  <c r="H44" i="5" s="1"/>
  <c r="E44" i="5"/>
  <c r="G44" i="5" s="1"/>
  <c r="A46" i="5"/>
  <c r="D45" i="5"/>
  <c r="B45" i="5"/>
  <c r="C45" i="5"/>
  <c r="F45" i="5" l="1"/>
  <c r="H45" i="5" s="1"/>
  <c r="E45" i="5"/>
  <c r="G45" i="5" s="1"/>
  <c r="A47" i="5"/>
  <c r="B46" i="5"/>
  <c r="C46" i="5"/>
  <c r="D46" i="5"/>
  <c r="F46" i="5" l="1"/>
  <c r="H46" i="5" s="1"/>
  <c r="E46" i="5"/>
  <c r="G46" i="5" s="1"/>
  <c r="A48" i="5"/>
  <c r="B47" i="5"/>
  <c r="C47" i="5"/>
  <c r="D47" i="5"/>
  <c r="F47" i="5" l="1"/>
  <c r="H47" i="5" s="1"/>
  <c r="E47" i="5"/>
  <c r="G47" i="5" s="1"/>
  <c r="A49" i="5"/>
  <c r="C48" i="5"/>
  <c r="D48" i="5"/>
  <c r="B48" i="5"/>
  <c r="F48" i="5" l="1"/>
  <c r="H48" i="5" s="1"/>
  <c r="E48" i="5"/>
  <c r="G48" i="5" s="1"/>
  <c r="A50" i="5"/>
  <c r="D49" i="5"/>
  <c r="B49" i="5"/>
  <c r="C49" i="5"/>
  <c r="F49" i="5" l="1"/>
  <c r="H49" i="5" s="1"/>
  <c r="E49" i="5"/>
  <c r="G49" i="5" s="1"/>
  <c r="A51" i="5"/>
  <c r="B50" i="5"/>
  <c r="C50" i="5"/>
  <c r="D50" i="5"/>
  <c r="F50" i="5" l="1"/>
  <c r="H50" i="5" s="1"/>
  <c r="E50" i="5"/>
  <c r="G50" i="5" s="1"/>
  <c r="A52" i="5"/>
  <c r="B51" i="5"/>
  <c r="C51" i="5"/>
  <c r="D51" i="5"/>
  <c r="F51" i="5" l="1"/>
  <c r="H51" i="5" s="1"/>
  <c r="E51" i="5"/>
  <c r="G51" i="5" s="1"/>
  <c r="A53" i="5"/>
  <c r="C52" i="5"/>
  <c r="D52" i="5"/>
  <c r="B52" i="5"/>
  <c r="F52" i="5" l="1"/>
  <c r="H52" i="5" s="1"/>
  <c r="E52" i="5"/>
  <c r="G52" i="5" s="1"/>
  <c r="A54" i="5"/>
  <c r="D53" i="5"/>
  <c r="B53" i="5"/>
  <c r="C53" i="5"/>
  <c r="F53" i="5" l="1"/>
  <c r="H53" i="5" s="1"/>
  <c r="E53" i="5"/>
  <c r="G53" i="5" s="1"/>
  <c r="A55" i="5"/>
  <c r="B54" i="5"/>
  <c r="C54" i="5"/>
  <c r="D54" i="5"/>
  <c r="F54" i="5" l="1"/>
  <c r="H54" i="5" s="1"/>
  <c r="E54" i="5"/>
  <c r="G54" i="5" s="1"/>
  <c r="A56" i="5"/>
  <c r="B55" i="5"/>
  <c r="C55" i="5"/>
  <c r="D55" i="5"/>
  <c r="F55" i="5" l="1"/>
  <c r="H55" i="5" s="1"/>
  <c r="E55" i="5"/>
  <c r="G55" i="5" s="1"/>
  <c r="A57" i="5"/>
  <c r="C56" i="5"/>
  <c r="D56" i="5"/>
  <c r="B56" i="5"/>
  <c r="F56" i="5" l="1"/>
  <c r="H56" i="5" s="1"/>
  <c r="E56" i="5"/>
  <c r="G56" i="5" s="1"/>
  <c r="A58" i="5"/>
  <c r="D57" i="5"/>
  <c r="B57" i="5"/>
  <c r="C57" i="5"/>
  <c r="F57" i="5" l="1"/>
  <c r="H57" i="5" s="1"/>
  <c r="E57" i="5"/>
  <c r="G57" i="5" s="1"/>
  <c r="A59" i="5"/>
  <c r="B58" i="5"/>
  <c r="C58" i="5"/>
  <c r="D58" i="5"/>
  <c r="F58" i="5" l="1"/>
  <c r="H58" i="5" s="1"/>
  <c r="E58" i="5"/>
  <c r="G58" i="5" s="1"/>
  <c r="A60" i="5"/>
  <c r="B59" i="5"/>
  <c r="C59" i="5"/>
  <c r="D59" i="5"/>
  <c r="F59" i="5" l="1"/>
  <c r="H59" i="5" s="1"/>
  <c r="E59" i="5"/>
  <c r="G59" i="5" s="1"/>
  <c r="A61" i="5"/>
  <c r="C60" i="5"/>
  <c r="D60" i="5"/>
  <c r="B60" i="5"/>
  <c r="F60" i="5" l="1"/>
  <c r="H60" i="5" s="1"/>
  <c r="E60" i="5"/>
  <c r="G60" i="5" s="1"/>
  <c r="A62" i="5"/>
  <c r="D61" i="5"/>
  <c r="B61" i="5"/>
  <c r="C61" i="5"/>
  <c r="F61" i="5" l="1"/>
  <c r="H61" i="5" s="1"/>
  <c r="E61" i="5"/>
  <c r="G61" i="5" s="1"/>
  <c r="A63" i="5"/>
  <c r="B62" i="5"/>
  <c r="C62" i="5"/>
  <c r="D62" i="5"/>
  <c r="F62" i="5" l="1"/>
  <c r="H62" i="5" s="1"/>
  <c r="E62" i="5"/>
  <c r="G62" i="5" s="1"/>
  <c r="A64" i="5"/>
  <c r="B63" i="5"/>
  <c r="C63" i="5"/>
  <c r="D63" i="5"/>
  <c r="F63" i="5" l="1"/>
  <c r="H63" i="5" s="1"/>
  <c r="E63" i="5"/>
  <c r="G63" i="5" s="1"/>
  <c r="A65" i="5"/>
  <c r="C64" i="5"/>
  <c r="D64" i="5"/>
  <c r="B64" i="5"/>
  <c r="F64" i="5" l="1"/>
  <c r="H64" i="5" s="1"/>
  <c r="E64" i="5"/>
  <c r="G64" i="5" s="1"/>
  <c r="A66" i="5"/>
  <c r="D65" i="5"/>
  <c r="B65" i="5"/>
  <c r="C65" i="5"/>
  <c r="F65" i="5" l="1"/>
  <c r="H65" i="5" s="1"/>
  <c r="E65" i="5"/>
  <c r="G65" i="5" s="1"/>
  <c r="A67" i="5"/>
  <c r="B66" i="5"/>
  <c r="C66" i="5"/>
  <c r="D66" i="5"/>
  <c r="F66" i="5" l="1"/>
  <c r="H66" i="5" s="1"/>
  <c r="E66" i="5"/>
  <c r="G66" i="5" s="1"/>
  <c r="A68" i="5"/>
  <c r="B67" i="5"/>
  <c r="C67" i="5"/>
  <c r="D67" i="5"/>
  <c r="F67" i="5" l="1"/>
  <c r="H67" i="5" s="1"/>
  <c r="E67" i="5"/>
  <c r="G67" i="5" s="1"/>
  <c r="A69" i="5"/>
  <c r="C68" i="5"/>
  <c r="D68" i="5"/>
  <c r="B68" i="5"/>
  <c r="F68" i="5" l="1"/>
  <c r="H68" i="5" s="1"/>
  <c r="E68" i="5"/>
  <c r="G68" i="5" s="1"/>
  <c r="A70" i="5"/>
  <c r="D69" i="5"/>
  <c r="B69" i="5"/>
  <c r="C69" i="5"/>
  <c r="F69" i="5" l="1"/>
  <c r="H69" i="5" s="1"/>
  <c r="E69" i="5"/>
  <c r="G69" i="5" s="1"/>
  <c r="A71" i="5"/>
  <c r="B70" i="5"/>
  <c r="C70" i="5"/>
  <c r="D70" i="5"/>
  <c r="F70" i="5" l="1"/>
  <c r="H70" i="5" s="1"/>
  <c r="E70" i="5"/>
  <c r="G70" i="5" s="1"/>
  <c r="A72" i="5"/>
  <c r="B71" i="5"/>
  <c r="C71" i="5"/>
  <c r="D71" i="5"/>
  <c r="F71" i="5" l="1"/>
  <c r="H71" i="5" s="1"/>
  <c r="E71" i="5"/>
  <c r="G71" i="5" s="1"/>
  <c r="A73" i="5"/>
  <c r="C72" i="5"/>
  <c r="D72" i="5"/>
  <c r="B72" i="5"/>
  <c r="F72" i="5" l="1"/>
  <c r="H72" i="5" s="1"/>
  <c r="E72" i="5"/>
  <c r="G72" i="5" s="1"/>
  <c r="A74" i="5"/>
  <c r="D73" i="5"/>
  <c r="B73" i="5"/>
  <c r="C73" i="5"/>
  <c r="F73" i="5" l="1"/>
  <c r="H73" i="5" s="1"/>
  <c r="E73" i="5"/>
  <c r="G73" i="5" s="1"/>
  <c r="A75" i="5"/>
  <c r="B74" i="5"/>
  <c r="C74" i="5"/>
  <c r="D74" i="5"/>
  <c r="F74" i="5" l="1"/>
  <c r="H74" i="5" s="1"/>
  <c r="E74" i="5"/>
  <c r="G74" i="5" s="1"/>
  <c r="A76" i="5"/>
  <c r="B75" i="5"/>
  <c r="C75" i="5"/>
  <c r="D75" i="5"/>
  <c r="F75" i="5" l="1"/>
  <c r="H75" i="5" s="1"/>
  <c r="E75" i="5"/>
  <c r="G75" i="5" s="1"/>
  <c r="A77" i="5"/>
  <c r="C76" i="5"/>
  <c r="D76" i="5"/>
  <c r="B76" i="5"/>
  <c r="F76" i="5" l="1"/>
  <c r="H76" i="5" s="1"/>
  <c r="E76" i="5"/>
  <c r="G76" i="5" s="1"/>
  <c r="A78" i="5"/>
  <c r="D77" i="5"/>
  <c r="B77" i="5"/>
  <c r="C77" i="5"/>
  <c r="F77" i="5" l="1"/>
  <c r="H77" i="5" s="1"/>
  <c r="E77" i="5"/>
  <c r="G77" i="5" s="1"/>
  <c r="A79" i="5"/>
  <c r="B78" i="5"/>
  <c r="C78" i="5"/>
  <c r="D78" i="5"/>
  <c r="F78" i="5" l="1"/>
  <c r="H78" i="5" s="1"/>
  <c r="E78" i="5"/>
  <c r="G78" i="5" s="1"/>
  <c r="A80" i="5"/>
  <c r="B79" i="5"/>
  <c r="C79" i="5"/>
  <c r="D79" i="5"/>
  <c r="F79" i="5" l="1"/>
  <c r="H79" i="5" s="1"/>
  <c r="E79" i="5"/>
  <c r="G79" i="5" s="1"/>
  <c r="A81" i="5"/>
  <c r="C80" i="5"/>
  <c r="D80" i="5"/>
  <c r="B80" i="5"/>
  <c r="F80" i="5" l="1"/>
  <c r="H80" i="5" s="1"/>
  <c r="E80" i="5"/>
  <c r="G80" i="5" s="1"/>
  <c r="A82" i="5"/>
  <c r="D81" i="5"/>
  <c r="B81" i="5"/>
  <c r="C81" i="5"/>
  <c r="F81" i="5" l="1"/>
  <c r="H81" i="5" s="1"/>
  <c r="E81" i="5"/>
  <c r="G81" i="5" s="1"/>
  <c r="A83" i="5"/>
  <c r="B82" i="5"/>
  <c r="C82" i="5"/>
  <c r="D82" i="5"/>
  <c r="F82" i="5" l="1"/>
  <c r="H82" i="5" s="1"/>
  <c r="E82" i="5"/>
  <c r="G82" i="5" s="1"/>
  <c r="A84" i="5"/>
  <c r="B83" i="5"/>
  <c r="C83" i="5"/>
  <c r="D83" i="5"/>
  <c r="F83" i="5" l="1"/>
  <c r="H83" i="5" s="1"/>
  <c r="E83" i="5"/>
  <c r="G83" i="5" s="1"/>
  <c r="A85" i="5"/>
  <c r="C84" i="5"/>
  <c r="B84" i="5"/>
  <c r="D84" i="5"/>
  <c r="F84" i="5" l="1"/>
  <c r="H84" i="5" s="1"/>
  <c r="E84" i="5"/>
  <c r="G84" i="5" s="1"/>
  <c r="A86" i="5"/>
  <c r="D85" i="5"/>
  <c r="B85" i="5"/>
  <c r="C85" i="5"/>
  <c r="F85" i="5" l="1"/>
  <c r="H85" i="5" s="1"/>
  <c r="E85" i="5"/>
  <c r="G85" i="5" s="1"/>
  <c r="A87" i="5"/>
  <c r="C86" i="5"/>
  <c r="B86" i="5"/>
  <c r="D86" i="5"/>
  <c r="F86" i="5" l="1"/>
  <c r="H86" i="5" s="1"/>
  <c r="E86" i="5"/>
  <c r="G86" i="5" s="1"/>
  <c r="A88" i="5"/>
  <c r="B87" i="5"/>
  <c r="D87" i="5"/>
  <c r="C87" i="5"/>
  <c r="F87" i="5" l="1"/>
  <c r="H87" i="5" s="1"/>
  <c r="E87" i="5"/>
  <c r="G87" i="5" s="1"/>
  <c r="A89" i="5"/>
  <c r="C88" i="5"/>
  <c r="D88" i="5"/>
  <c r="B88" i="5"/>
  <c r="F88" i="5" l="1"/>
  <c r="H88" i="5" s="1"/>
  <c r="E88" i="5"/>
  <c r="G88" i="5" s="1"/>
  <c r="A90" i="5"/>
  <c r="D89" i="5"/>
  <c r="B89" i="5"/>
  <c r="C89" i="5"/>
  <c r="F89" i="5" l="1"/>
  <c r="H89" i="5" s="1"/>
  <c r="E89" i="5"/>
  <c r="G89" i="5" s="1"/>
  <c r="A91" i="5"/>
  <c r="C90" i="5"/>
  <c r="B90" i="5"/>
  <c r="D90" i="5"/>
  <c r="F90" i="5" l="1"/>
  <c r="H90" i="5" s="1"/>
  <c r="E90" i="5"/>
  <c r="G90" i="5" s="1"/>
  <c r="A92" i="5"/>
  <c r="B91" i="5"/>
  <c r="D91" i="5"/>
  <c r="C91" i="5"/>
  <c r="F91" i="5" l="1"/>
  <c r="H91" i="5" s="1"/>
  <c r="E91" i="5"/>
  <c r="G91" i="5" s="1"/>
  <c r="A93" i="5"/>
  <c r="C92" i="5"/>
  <c r="B92" i="5"/>
  <c r="D92" i="5"/>
  <c r="F92" i="5" l="1"/>
  <c r="H92" i="5" s="1"/>
  <c r="E92" i="5"/>
  <c r="G92" i="5" s="1"/>
  <c r="A94" i="5"/>
  <c r="D93" i="5"/>
  <c r="B93" i="5"/>
  <c r="C93" i="5"/>
  <c r="F93" i="5" l="1"/>
  <c r="H93" i="5" s="1"/>
  <c r="E93" i="5"/>
  <c r="G93" i="5" s="1"/>
  <c r="A95" i="5"/>
  <c r="C94" i="5"/>
  <c r="B94" i="5"/>
  <c r="D94" i="5"/>
  <c r="F94" i="5" l="1"/>
  <c r="H94" i="5" s="1"/>
  <c r="E94" i="5"/>
  <c r="G94" i="5" s="1"/>
  <c r="A96" i="5"/>
  <c r="B95" i="5"/>
  <c r="D95" i="5"/>
  <c r="C95" i="5"/>
  <c r="E95" i="5" l="1"/>
  <c r="G95" i="5" s="1"/>
  <c r="F95" i="5"/>
  <c r="H95" i="5" s="1"/>
  <c r="A97" i="5"/>
  <c r="C96" i="5"/>
  <c r="D96" i="5"/>
  <c r="B96" i="5"/>
  <c r="F96" i="5" l="1"/>
  <c r="H96" i="5" s="1"/>
  <c r="E96" i="5"/>
  <c r="G96" i="5" s="1"/>
  <c r="A98" i="5"/>
  <c r="D97" i="5"/>
  <c r="B97" i="5"/>
  <c r="C97" i="5"/>
  <c r="F97" i="5" l="1"/>
  <c r="H97" i="5" s="1"/>
  <c r="E97" i="5"/>
  <c r="G97" i="5" s="1"/>
  <c r="A99" i="5"/>
  <c r="C98" i="5"/>
  <c r="B98" i="5"/>
  <c r="D98" i="5"/>
  <c r="F98" i="5" l="1"/>
  <c r="H98" i="5" s="1"/>
  <c r="E98" i="5"/>
  <c r="G98" i="5" s="1"/>
  <c r="A100" i="5"/>
  <c r="B99" i="5"/>
  <c r="D99" i="5"/>
  <c r="C99" i="5"/>
  <c r="F99" i="5" l="1"/>
  <c r="H99" i="5" s="1"/>
  <c r="E99" i="5"/>
  <c r="G99" i="5" s="1"/>
  <c r="A101" i="5"/>
  <c r="C100" i="5"/>
  <c r="B100" i="5"/>
  <c r="D100" i="5"/>
  <c r="F100" i="5" l="1"/>
  <c r="H100" i="5" s="1"/>
  <c r="E100" i="5"/>
  <c r="G100" i="5" s="1"/>
  <c r="A102" i="5"/>
  <c r="D101" i="5"/>
  <c r="B101" i="5"/>
  <c r="C101" i="5"/>
  <c r="F101" i="5" l="1"/>
  <c r="H101" i="5" s="1"/>
  <c r="E101" i="5"/>
  <c r="G101" i="5" s="1"/>
  <c r="A103" i="5"/>
  <c r="C102" i="5"/>
  <c r="B102" i="5"/>
  <c r="D102" i="5"/>
  <c r="F102" i="5" l="1"/>
  <c r="H102" i="5" s="1"/>
  <c r="E102" i="5"/>
  <c r="G102" i="5" s="1"/>
  <c r="A104" i="5"/>
  <c r="B103" i="5"/>
  <c r="D103" i="5"/>
  <c r="C103" i="5"/>
  <c r="F103" i="5" l="1"/>
  <c r="H103" i="5" s="1"/>
  <c r="E103" i="5"/>
  <c r="G103" i="5" s="1"/>
  <c r="A105" i="5"/>
  <c r="C104" i="5"/>
  <c r="D104" i="5"/>
  <c r="B104" i="5"/>
  <c r="F104" i="5" l="1"/>
  <c r="H104" i="5" s="1"/>
  <c r="E104" i="5"/>
  <c r="G104" i="5" s="1"/>
  <c r="A106" i="5"/>
  <c r="D105" i="5"/>
  <c r="B105" i="5"/>
  <c r="C105" i="5"/>
  <c r="F105" i="5" l="1"/>
  <c r="H105" i="5" s="1"/>
  <c r="E105" i="5"/>
  <c r="G105" i="5" s="1"/>
  <c r="A107" i="5"/>
  <c r="C106" i="5"/>
  <c r="B106" i="5"/>
  <c r="D106" i="5"/>
  <c r="F106" i="5" l="1"/>
  <c r="H106" i="5" s="1"/>
  <c r="E106" i="5"/>
  <c r="G106" i="5" s="1"/>
  <c r="A108" i="5"/>
  <c r="B107" i="5"/>
  <c r="D107" i="5"/>
  <c r="C107" i="5"/>
  <c r="F107" i="5" l="1"/>
  <c r="H107" i="5" s="1"/>
  <c r="E107" i="5"/>
  <c r="G107" i="5" s="1"/>
  <c r="A109" i="5"/>
  <c r="C108" i="5"/>
  <c r="B108" i="5"/>
  <c r="D108" i="5"/>
  <c r="F108" i="5" l="1"/>
  <c r="H108" i="5" s="1"/>
  <c r="E108" i="5"/>
  <c r="G108" i="5" s="1"/>
  <c r="A110" i="5"/>
  <c r="D109" i="5"/>
  <c r="B109" i="5"/>
  <c r="C109" i="5"/>
  <c r="F109" i="5" l="1"/>
  <c r="H109" i="5" s="1"/>
  <c r="E109" i="5"/>
  <c r="G109" i="5" s="1"/>
  <c r="A111" i="5"/>
  <c r="C110" i="5"/>
  <c r="B110" i="5"/>
  <c r="D110" i="5"/>
  <c r="F110" i="5" l="1"/>
  <c r="H110" i="5" s="1"/>
  <c r="E110" i="5"/>
  <c r="G110" i="5" s="1"/>
  <c r="A112" i="5"/>
  <c r="B111" i="5"/>
  <c r="D111" i="5"/>
  <c r="C111" i="5"/>
  <c r="F111" i="5" l="1"/>
  <c r="H111" i="5" s="1"/>
  <c r="E111" i="5"/>
  <c r="G111" i="5" s="1"/>
  <c r="A113" i="5"/>
  <c r="C112" i="5"/>
  <c r="D112" i="5"/>
  <c r="B112" i="5"/>
  <c r="F112" i="5" l="1"/>
  <c r="H112" i="5" s="1"/>
  <c r="E112" i="5"/>
  <c r="G112" i="5" s="1"/>
  <c r="A114" i="5"/>
  <c r="D113" i="5"/>
  <c r="B113" i="5"/>
  <c r="C113" i="5"/>
  <c r="F113" i="5" l="1"/>
  <c r="H113" i="5" s="1"/>
  <c r="E113" i="5"/>
  <c r="G113" i="5" s="1"/>
  <c r="A115" i="5"/>
  <c r="C114" i="5"/>
  <c r="B114" i="5"/>
  <c r="D114" i="5"/>
  <c r="F114" i="5" l="1"/>
  <c r="H114" i="5" s="1"/>
  <c r="E114" i="5"/>
  <c r="G114" i="5" s="1"/>
  <c r="A116" i="5"/>
  <c r="B115" i="5"/>
  <c r="D115" i="5"/>
  <c r="C115" i="5"/>
  <c r="F115" i="5" l="1"/>
  <c r="H115" i="5" s="1"/>
  <c r="E115" i="5"/>
  <c r="G115" i="5" s="1"/>
  <c r="A117" i="5"/>
  <c r="C116" i="5"/>
  <c r="B116" i="5"/>
  <c r="D116" i="5"/>
  <c r="E116" i="5" l="1"/>
  <c r="G116" i="5" s="1"/>
  <c r="F116" i="5"/>
  <c r="H116" i="5" s="1"/>
  <c r="A118" i="5"/>
  <c r="D117" i="5"/>
  <c r="B117" i="5"/>
  <c r="C117" i="5"/>
  <c r="F117" i="5" l="1"/>
  <c r="H117" i="5" s="1"/>
  <c r="E117" i="5"/>
  <c r="G117" i="5" s="1"/>
  <c r="A119" i="5"/>
  <c r="C118" i="5"/>
  <c r="B118" i="5"/>
  <c r="D118" i="5"/>
  <c r="F118" i="5" l="1"/>
  <c r="H118" i="5" s="1"/>
  <c r="E118" i="5"/>
  <c r="G118" i="5" s="1"/>
  <c r="A120" i="5"/>
  <c r="B119" i="5"/>
  <c r="D119" i="5"/>
  <c r="C119" i="5"/>
  <c r="F119" i="5" l="1"/>
  <c r="H119" i="5" s="1"/>
  <c r="E119" i="5"/>
  <c r="G119" i="5" s="1"/>
  <c r="A121" i="5"/>
  <c r="C120" i="5"/>
  <c r="D120" i="5"/>
  <c r="B120" i="5"/>
  <c r="E120" i="5" l="1"/>
  <c r="G120" i="5" s="1"/>
  <c r="F120" i="5"/>
  <c r="H120" i="5" s="1"/>
  <c r="A122" i="5"/>
  <c r="D121" i="5"/>
  <c r="B121" i="5"/>
  <c r="C121" i="5"/>
  <c r="F121" i="5" l="1"/>
  <c r="H121" i="5" s="1"/>
  <c r="E121" i="5"/>
  <c r="G121" i="5" s="1"/>
  <c r="A123" i="5"/>
  <c r="C122" i="5"/>
  <c r="B122" i="5"/>
  <c r="D122" i="5"/>
  <c r="F122" i="5" l="1"/>
  <c r="H122" i="5" s="1"/>
  <c r="E122" i="5"/>
  <c r="G122" i="5" s="1"/>
  <c r="A124" i="5"/>
  <c r="B123" i="5"/>
  <c r="D123" i="5"/>
  <c r="C123" i="5"/>
  <c r="F123" i="5" l="1"/>
  <c r="H123" i="5" s="1"/>
  <c r="E123" i="5"/>
  <c r="G123" i="5" s="1"/>
  <c r="A125" i="5"/>
  <c r="C124" i="5"/>
  <c r="B124" i="5"/>
  <c r="D124" i="5"/>
  <c r="E124" i="5" l="1"/>
  <c r="G124" i="5" s="1"/>
  <c r="F124" i="5"/>
  <c r="H124" i="5" s="1"/>
  <c r="A126" i="5"/>
  <c r="D125" i="5"/>
  <c r="B125" i="5"/>
  <c r="C125" i="5"/>
  <c r="F125" i="5" l="1"/>
  <c r="H125" i="5" s="1"/>
  <c r="E125" i="5"/>
  <c r="G125" i="5" s="1"/>
  <c r="A127" i="5"/>
  <c r="C126" i="5"/>
  <c r="B126" i="5"/>
  <c r="D126" i="5"/>
  <c r="F126" i="5" l="1"/>
  <c r="H126" i="5" s="1"/>
  <c r="E126" i="5"/>
  <c r="G126" i="5" s="1"/>
  <c r="A128" i="5"/>
  <c r="B127" i="5"/>
  <c r="D127" i="5"/>
  <c r="C127" i="5"/>
  <c r="F127" i="5" l="1"/>
  <c r="H127" i="5" s="1"/>
  <c r="E127" i="5"/>
  <c r="G127" i="5" s="1"/>
  <c r="A129" i="5"/>
  <c r="C128" i="5"/>
  <c r="D128" i="5"/>
  <c r="B128" i="5"/>
  <c r="E128" i="5" l="1"/>
  <c r="G128" i="5" s="1"/>
  <c r="F128" i="5"/>
  <c r="H128" i="5" s="1"/>
  <c r="A130" i="5"/>
  <c r="D129" i="5"/>
  <c r="B129" i="5"/>
  <c r="C129" i="5"/>
  <c r="F129" i="5" l="1"/>
  <c r="H129" i="5" s="1"/>
  <c r="E129" i="5"/>
  <c r="G129" i="5" s="1"/>
  <c r="A131" i="5"/>
  <c r="C130" i="5"/>
  <c r="B130" i="5"/>
  <c r="D130" i="5"/>
  <c r="F130" i="5" l="1"/>
  <c r="H130" i="5" s="1"/>
  <c r="E130" i="5"/>
  <c r="G130" i="5" s="1"/>
  <c r="A132" i="5"/>
  <c r="B131" i="5"/>
  <c r="D131" i="5"/>
  <c r="C131" i="5"/>
  <c r="F131" i="5" l="1"/>
  <c r="H131" i="5" s="1"/>
  <c r="E131" i="5"/>
  <c r="G131" i="5" s="1"/>
  <c r="A133" i="5"/>
  <c r="C132" i="5"/>
  <c r="B132" i="5"/>
  <c r="D132" i="5"/>
  <c r="E132" i="5" l="1"/>
  <c r="G132" i="5" s="1"/>
  <c r="F132" i="5"/>
  <c r="H132" i="5" s="1"/>
  <c r="A134" i="5"/>
  <c r="D133" i="5"/>
  <c r="B133" i="5"/>
  <c r="C133" i="5"/>
  <c r="F133" i="5" l="1"/>
  <c r="H133" i="5" s="1"/>
  <c r="E133" i="5"/>
  <c r="G133" i="5" s="1"/>
  <c r="A135" i="5"/>
  <c r="C134" i="5"/>
  <c r="B134" i="5"/>
  <c r="D134" i="5"/>
  <c r="F134" i="5" l="1"/>
  <c r="H134" i="5" s="1"/>
  <c r="E134" i="5"/>
  <c r="G134" i="5" s="1"/>
  <c r="A136" i="5"/>
  <c r="B135" i="5"/>
  <c r="D135" i="5"/>
  <c r="C135" i="5"/>
  <c r="F135" i="5" l="1"/>
  <c r="H135" i="5" s="1"/>
  <c r="E135" i="5"/>
  <c r="G135" i="5" s="1"/>
  <c r="A137" i="5"/>
  <c r="C136" i="5"/>
  <c r="D136" i="5"/>
  <c r="B136" i="5"/>
  <c r="E136" i="5" l="1"/>
  <c r="G136" i="5" s="1"/>
  <c r="F136" i="5"/>
  <c r="H136" i="5" s="1"/>
  <c r="A138" i="5"/>
  <c r="D137" i="5"/>
  <c r="B137" i="5"/>
  <c r="C137" i="5"/>
  <c r="F137" i="5" l="1"/>
  <c r="H137" i="5" s="1"/>
  <c r="E137" i="5"/>
  <c r="G137" i="5" s="1"/>
  <c r="A139" i="5"/>
  <c r="C138" i="5"/>
  <c r="B138" i="5"/>
  <c r="D138" i="5"/>
  <c r="F138" i="5" l="1"/>
  <c r="H138" i="5" s="1"/>
  <c r="E138" i="5"/>
  <c r="G138" i="5" s="1"/>
  <c r="A140" i="5"/>
  <c r="B139" i="5"/>
  <c r="D139" i="5"/>
  <c r="C139" i="5"/>
  <c r="F139" i="5" l="1"/>
  <c r="H139" i="5" s="1"/>
  <c r="E139" i="5"/>
  <c r="G139" i="5" s="1"/>
  <c r="A141" i="5"/>
  <c r="C140" i="5"/>
  <c r="B140" i="5"/>
  <c r="D140" i="5"/>
  <c r="E140" i="5" l="1"/>
  <c r="G140" i="5" s="1"/>
  <c r="F140" i="5"/>
  <c r="H140" i="5" s="1"/>
  <c r="A142" i="5"/>
  <c r="D141" i="5"/>
  <c r="B141" i="5"/>
  <c r="C141" i="5"/>
  <c r="F141" i="5" l="1"/>
  <c r="H141" i="5" s="1"/>
  <c r="E141" i="5"/>
  <c r="G141" i="5" s="1"/>
  <c r="A143" i="5"/>
  <c r="C142" i="5"/>
  <c r="B142" i="5"/>
  <c r="D142" i="5"/>
  <c r="F142" i="5" l="1"/>
  <c r="H142" i="5" s="1"/>
  <c r="E142" i="5"/>
  <c r="G142" i="5" s="1"/>
  <c r="A144" i="5"/>
  <c r="B143" i="5"/>
  <c r="D143" i="5"/>
  <c r="C143" i="5"/>
  <c r="F143" i="5" l="1"/>
  <c r="H143" i="5" s="1"/>
  <c r="E143" i="5"/>
  <c r="G143" i="5" s="1"/>
  <c r="A145" i="5"/>
  <c r="C144" i="5"/>
  <c r="D144" i="5"/>
  <c r="B144" i="5"/>
  <c r="E144" i="5" l="1"/>
  <c r="G144" i="5" s="1"/>
  <c r="F144" i="5"/>
  <c r="H144" i="5" s="1"/>
  <c r="A146" i="5"/>
  <c r="D145" i="5"/>
  <c r="B145" i="5"/>
  <c r="C145" i="5"/>
  <c r="F145" i="5" l="1"/>
  <c r="H145" i="5" s="1"/>
  <c r="E145" i="5"/>
  <c r="G145" i="5" s="1"/>
  <c r="A147" i="5"/>
  <c r="C146" i="5"/>
  <c r="B146" i="5"/>
  <c r="D146" i="5"/>
  <c r="F146" i="5" l="1"/>
  <c r="H146" i="5" s="1"/>
  <c r="E146" i="5"/>
  <c r="G146" i="5" s="1"/>
  <c r="A148" i="5"/>
  <c r="B147" i="5"/>
  <c r="D147" i="5"/>
  <c r="C147" i="5"/>
  <c r="F147" i="5" l="1"/>
  <c r="H147" i="5" s="1"/>
  <c r="E147" i="5"/>
  <c r="G147" i="5" s="1"/>
  <c r="A149" i="5"/>
  <c r="C148" i="5"/>
  <c r="B148" i="5"/>
  <c r="D148" i="5"/>
  <c r="E148" i="5" l="1"/>
  <c r="G148" i="5" s="1"/>
  <c r="F148" i="5"/>
  <c r="H148" i="5" s="1"/>
  <c r="A150" i="5"/>
  <c r="D149" i="5"/>
  <c r="B149" i="5"/>
  <c r="C149" i="5"/>
  <c r="F149" i="5" l="1"/>
  <c r="H149" i="5" s="1"/>
  <c r="E149" i="5"/>
  <c r="G149" i="5" s="1"/>
  <c r="A151" i="5"/>
  <c r="C150" i="5"/>
  <c r="B150" i="5"/>
  <c r="D150" i="5"/>
  <c r="F150" i="5" l="1"/>
  <c r="H150" i="5" s="1"/>
  <c r="E150" i="5"/>
  <c r="G150" i="5" s="1"/>
  <c r="A152" i="5"/>
  <c r="B151" i="5"/>
  <c r="D151" i="5"/>
  <c r="C151" i="5"/>
  <c r="F151" i="5" l="1"/>
  <c r="H151" i="5" s="1"/>
  <c r="E151" i="5"/>
  <c r="G151" i="5" s="1"/>
  <c r="A153" i="5"/>
  <c r="C152" i="5"/>
  <c r="D152" i="5"/>
  <c r="B152" i="5"/>
  <c r="E152" i="5" l="1"/>
  <c r="G152" i="5" s="1"/>
  <c r="F152" i="5"/>
  <c r="H152" i="5" s="1"/>
  <c r="A154" i="5"/>
  <c r="D153" i="5"/>
  <c r="B153" i="5"/>
  <c r="C153" i="5"/>
  <c r="F153" i="5" l="1"/>
  <c r="H153" i="5" s="1"/>
  <c r="E153" i="5"/>
  <c r="G153" i="5" s="1"/>
  <c r="A155" i="5"/>
  <c r="C154" i="5"/>
  <c r="B154" i="5"/>
  <c r="D154" i="5"/>
  <c r="F154" i="5" l="1"/>
  <c r="H154" i="5" s="1"/>
  <c r="E154" i="5"/>
  <c r="G154" i="5" s="1"/>
  <c r="A156" i="5"/>
  <c r="B155" i="5"/>
  <c r="D155" i="5"/>
  <c r="C155" i="5"/>
  <c r="F155" i="5" l="1"/>
  <c r="H155" i="5" s="1"/>
  <c r="E155" i="5"/>
  <c r="G155" i="5" s="1"/>
  <c r="A157" i="5"/>
  <c r="C156" i="5"/>
  <c r="B156" i="5"/>
  <c r="D156" i="5"/>
  <c r="E156" i="5" l="1"/>
  <c r="G156" i="5" s="1"/>
  <c r="F156" i="5"/>
  <c r="H156" i="5" s="1"/>
  <c r="A158" i="5"/>
  <c r="D157" i="5"/>
  <c r="B157" i="5"/>
  <c r="C157" i="5"/>
  <c r="F157" i="5" l="1"/>
  <c r="H157" i="5" s="1"/>
  <c r="E157" i="5"/>
  <c r="G157" i="5" s="1"/>
  <c r="A159" i="5"/>
  <c r="C158" i="5"/>
  <c r="B158" i="5"/>
  <c r="D158" i="5"/>
  <c r="F158" i="5" l="1"/>
  <c r="H158" i="5" s="1"/>
  <c r="E158" i="5"/>
  <c r="G158" i="5" s="1"/>
  <c r="A160" i="5"/>
  <c r="B159" i="5"/>
  <c r="D159" i="5"/>
  <c r="C159" i="5"/>
  <c r="F159" i="5" l="1"/>
  <c r="H159" i="5" s="1"/>
  <c r="E159" i="5"/>
  <c r="G159" i="5" s="1"/>
  <c r="A161" i="5"/>
  <c r="C160" i="5"/>
  <c r="D160" i="5"/>
  <c r="B160" i="5"/>
  <c r="E160" i="5" l="1"/>
  <c r="G160" i="5" s="1"/>
  <c r="F160" i="5"/>
  <c r="H160" i="5" s="1"/>
  <c r="A162" i="5"/>
  <c r="D161" i="5"/>
  <c r="B161" i="5"/>
  <c r="C161" i="5"/>
  <c r="F161" i="5" l="1"/>
  <c r="H161" i="5" s="1"/>
  <c r="E161" i="5"/>
  <c r="G161" i="5" s="1"/>
  <c r="A163" i="5"/>
  <c r="C162" i="5"/>
  <c r="B162" i="5"/>
  <c r="D162" i="5"/>
  <c r="F162" i="5" l="1"/>
  <c r="H162" i="5" s="1"/>
  <c r="E162" i="5"/>
  <c r="G162" i="5" s="1"/>
  <c r="A164" i="5"/>
  <c r="B163" i="5"/>
  <c r="D163" i="5"/>
  <c r="C163" i="5"/>
  <c r="F163" i="5" l="1"/>
  <c r="H163" i="5" s="1"/>
  <c r="E163" i="5"/>
  <c r="G163" i="5" s="1"/>
  <c r="A165" i="5"/>
  <c r="B164" i="5"/>
  <c r="C164" i="5"/>
  <c r="D164" i="5"/>
  <c r="E164" i="5" l="1"/>
  <c r="G164" i="5" s="1"/>
  <c r="F164" i="5"/>
  <c r="H164" i="5" s="1"/>
  <c r="A166" i="5"/>
  <c r="B165" i="5"/>
  <c r="C165" i="5"/>
  <c r="D165" i="5"/>
  <c r="F165" i="5" l="1"/>
  <c r="H165" i="5" s="1"/>
  <c r="E165" i="5"/>
  <c r="G165" i="5" s="1"/>
  <c r="A167" i="5"/>
  <c r="C166" i="5"/>
  <c r="B166" i="5"/>
  <c r="D166" i="5"/>
  <c r="F166" i="5" l="1"/>
  <c r="H166" i="5" s="1"/>
  <c r="E166" i="5"/>
  <c r="G166" i="5" s="1"/>
  <c r="A168" i="5"/>
  <c r="D167" i="5"/>
  <c r="B167" i="5"/>
  <c r="C167" i="5"/>
  <c r="F167" i="5" l="1"/>
  <c r="H167" i="5" s="1"/>
  <c r="E167" i="5"/>
  <c r="G167" i="5" s="1"/>
  <c r="A169" i="5"/>
  <c r="D168" i="5"/>
  <c r="B168" i="5"/>
  <c r="C168" i="5"/>
  <c r="E168" i="5" l="1"/>
  <c r="G168" i="5" s="1"/>
  <c r="F168" i="5"/>
  <c r="H168" i="5" s="1"/>
  <c r="A170" i="5"/>
  <c r="B169" i="5"/>
  <c r="C169" i="5"/>
  <c r="D169" i="5"/>
  <c r="F169" i="5" l="1"/>
  <c r="H169" i="5" s="1"/>
  <c r="E169" i="5"/>
  <c r="G169" i="5" s="1"/>
  <c r="A171" i="5"/>
  <c r="C170" i="5"/>
  <c r="D170" i="5"/>
  <c r="B170" i="5"/>
  <c r="F170" i="5" l="1"/>
  <c r="H170" i="5" s="1"/>
  <c r="E170" i="5"/>
  <c r="G170" i="5" s="1"/>
  <c r="A172" i="5"/>
  <c r="D171" i="5"/>
  <c r="B171" i="5"/>
  <c r="C171" i="5"/>
  <c r="F171" i="5" l="1"/>
  <c r="H171" i="5" s="1"/>
  <c r="E171" i="5"/>
  <c r="G171" i="5" s="1"/>
  <c r="A173" i="5"/>
  <c r="C172" i="5"/>
  <c r="D172" i="5"/>
  <c r="B172" i="5"/>
  <c r="A174" i="5" l="1"/>
  <c r="B173" i="5"/>
  <c r="C173" i="5"/>
  <c r="D173" i="5"/>
  <c r="E172" i="5"/>
  <c r="G172" i="5" s="1"/>
  <c r="F172" i="5"/>
  <c r="H172" i="5" s="1"/>
  <c r="F173" i="5" l="1"/>
  <c r="H173" i="5" s="1"/>
  <c r="E173" i="5"/>
  <c r="G173" i="5" s="1"/>
  <c r="A175" i="5"/>
  <c r="C174" i="5"/>
  <c r="B174" i="5"/>
  <c r="D174" i="5"/>
  <c r="A176" i="5" l="1"/>
  <c r="D175" i="5"/>
  <c r="B175" i="5"/>
  <c r="C175" i="5"/>
  <c r="F174" i="5"/>
  <c r="H174" i="5" s="1"/>
  <c r="E174" i="5"/>
  <c r="G174" i="5" s="1"/>
  <c r="F175" i="5" l="1"/>
  <c r="H175" i="5" s="1"/>
  <c r="E175" i="5"/>
  <c r="G175" i="5" s="1"/>
  <c r="A177" i="5"/>
  <c r="B176" i="5"/>
  <c r="C176" i="5"/>
  <c r="D176" i="5"/>
  <c r="E176" i="5" l="1"/>
  <c r="G176" i="5" s="1"/>
  <c r="F176" i="5"/>
  <c r="H176" i="5" s="1"/>
  <c r="A178" i="5"/>
  <c r="B177" i="5"/>
  <c r="D177" i="5"/>
  <c r="C177" i="5"/>
  <c r="A179" i="5" l="1"/>
  <c r="C178" i="5"/>
  <c r="B178" i="5"/>
  <c r="D178" i="5"/>
  <c r="F177" i="5"/>
  <c r="H177" i="5" s="1"/>
  <c r="E177" i="5"/>
  <c r="G177" i="5" s="1"/>
  <c r="F178" i="5" l="1"/>
  <c r="H178" i="5" s="1"/>
  <c r="E178" i="5"/>
  <c r="G178" i="5" s="1"/>
  <c r="A180" i="5"/>
  <c r="D179" i="5"/>
  <c r="C179" i="5"/>
  <c r="B179" i="5"/>
  <c r="A181" i="5" l="1"/>
  <c r="B180" i="5"/>
  <c r="C180" i="5"/>
  <c r="D180" i="5"/>
  <c r="F179" i="5"/>
  <c r="H179" i="5" s="1"/>
  <c r="E179" i="5"/>
  <c r="G179" i="5" s="1"/>
  <c r="E180" i="5" l="1"/>
  <c r="G180" i="5" s="1"/>
  <c r="F180" i="5"/>
  <c r="H180" i="5" s="1"/>
  <c r="A182" i="5"/>
  <c r="B181" i="5"/>
  <c r="C181" i="5"/>
  <c r="D181" i="5"/>
  <c r="F181" i="5" l="1"/>
  <c r="H181" i="5" s="1"/>
  <c r="E181" i="5"/>
  <c r="G181" i="5" s="1"/>
  <c r="A183" i="5"/>
  <c r="C182" i="5"/>
  <c r="B182" i="5"/>
  <c r="D182" i="5"/>
  <c r="A184" i="5" l="1"/>
  <c r="D183" i="5"/>
  <c r="B183" i="5"/>
  <c r="C183" i="5"/>
  <c r="F182" i="5"/>
  <c r="H182" i="5" s="1"/>
  <c r="E182" i="5"/>
  <c r="G182" i="5" s="1"/>
  <c r="A185" i="5" l="1"/>
  <c r="D184" i="5"/>
  <c r="B184" i="5"/>
  <c r="C184" i="5"/>
  <c r="F183" i="5"/>
  <c r="H183" i="5" s="1"/>
  <c r="E183" i="5"/>
  <c r="G183" i="5" s="1"/>
  <c r="E184" i="5" l="1"/>
  <c r="G184" i="5" s="1"/>
  <c r="F184" i="5"/>
  <c r="H184" i="5" s="1"/>
  <c r="A186" i="5"/>
  <c r="B185" i="5"/>
  <c r="C185" i="5"/>
  <c r="D185" i="5"/>
  <c r="F185" i="5" l="1"/>
  <c r="H185" i="5" s="1"/>
  <c r="E185" i="5"/>
  <c r="G185" i="5" s="1"/>
  <c r="A187" i="5"/>
  <c r="B186" i="5"/>
  <c r="C186" i="5"/>
  <c r="D186" i="5"/>
  <c r="F186" i="5" l="1"/>
  <c r="H186" i="5" s="1"/>
  <c r="E186" i="5"/>
  <c r="G186" i="5" s="1"/>
  <c r="A188" i="5"/>
  <c r="C187" i="5"/>
  <c r="D187" i="5"/>
  <c r="B187" i="5"/>
  <c r="A189" i="5" l="1"/>
  <c r="D188" i="5"/>
  <c r="B188" i="5"/>
  <c r="C188" i="5"/>
  <c r="F187" i="5"/>
  <c r="H187" i="5" s="1"/>
  <c r="E187" i="5"/>
  <c r="G187" i="5" s="1"/>
  <c r="E188" i="5" l="1"/>
  <c r="G188" i="5" s="1"/>
  <c r="F188" i="5"/>
  <c r="H188" i="5" s="1"/>
  <c r="A190" i="5"/>
  <c r="B189" i="5"/>
  <c r="C189" i="5"/>
  <c r="D189" i="5"/>
  <c r="A191" i="5" l="1"/>
  <c r="B190" i="5"/>
  <c r="C190" i="5"/>
  <c r="D190" i="5"/>
  <c r="F189" i="5"/>
  <c r="H189" i="5" s="1"/>
  <c r="E189" i="5"/>
  <c r="G189" i="5" s="1"/>
  <c r="F190" i="5" l="1"/>
  <c r="H190" i="5" s="1"/>
  <c r="E190" i="5"/>
  <c r="G190" i="5" s="1"/>
  <c r="A192" i="5"/>
  <c r="C191" i="5"/>
  <c r="D191" i="5"/>
  <c r="B191" i="5"/>
  <c r="A193" i="5" l="1"/>
  <c r="D192" i="5"/>
  <c r="B192" i="5"/>
  <c r="C192" i="5"/>
  <c r="F191" i="5"/>
  <c r="H191" i="5" s="1"/>
  <c r="E191" i="5"/>
  <c r="G191" i="5" s="1"/>
  <c r="E192" i="5" l="1"/>
  <c r="G192" i="5" s="1"/>
  <c r="F192" i="5"/>
  <c r="H192" i="5" s="1"/>
  <c r="A194" i="5"/>
  <c r="B193" i="5"/>
  <c r="C193" i="5"/>
  <c r="D193" i="5"/>
  <c r="F193" i="5" l="1"/>
  <c r="H193" i="5" s="1"/>
  <c r="E193" i="5"/>
  <c r="G193" i="5" s="1"/>
  <c r="A195" i="5"/>
  <c r="B194" i="5"/>
  <c r="C194" i="5"/>
  <c r="D194" i="5"/>
  <c r="F194" i="5" l="1"/>
  <c r="H194" i="5" s="1"/>
  <c r="E194" i="5"/>
  <c r="G194" i="5" s="1"/>
  <c r="A196" i="5"/>
  <c r="C195" i="5"/>
  <c r="D195" i="5"/>
  <c r="B195" i="5"/>
  <c r="A197" i="5" l="1"/>
  <c r="D196" i="5"/>
  <c r="B196" i="5"/>
  <c r="C196" i="5"/>
  <c r="F195" i="5"/>
  <c r="H195" i="5" s="1"/>
  <c r="E195" i="5"/>
  <c r="G195" i="5" s="1"/>
  <c r="E196" i="5" l="1"/>
  <c r="G196" i="5" s="1"/>
  <c r="F196" i="5"/>
  <c r="H196" i="5" s="1"/>
  <c r="A198" i="5"/>
  <c r="B197" i="5"/>
  <c r="C197" i="5"/>
  <c r="D197" i="5"/>
  <c r="E197" i="5" l="1"/>
  <c r="G197" i="5" s="1"/>
  <c r="F197" i="5"/>
  <c r="H197" i="5" s="1"/>
  <c r="A199" i="5"/>
  <c r="B198" i="5"/>
  <c r="C198" i="5"/>
  <c r="D198" i="5"/>
  <c r="A200" i="5" l="1"/>
  <c r="C199" i="5"/>
  <c r="D199" i="5"/>
  <c r="B199" i="5"/>
  <c r="F198" i="5"/>
  <c r="H198" i="5" s="1"/>
  <c r="E198" i="5"/>
  <c r="G198" i="5" s="1"/>
  <c r="F199" i="5" l="1"/>
  <c r="H199" i="5" s="1"/>
  <c r="E199" i="5"/>
  <c r="G199" i="5" s="1"/>
  <c r="A201" i="5"/>
  <c r="D200" i="5"/>
  <c r="B200" i="5"/>
  <c r="C200" i="5"/>
  <c r="A202" i="5" l="1"/>
  <c r="B201" i="5"/>
  <c r="C201" i="5"/>
  <c r="D201" i="5"/>
  <c r="E200" i="5"/>
  <c r="G200" i="5" s="1"/>
  <c r="F200" i="5"/>
  <c r="H200" i="5" s="1"/>
  <c r="E201" i="5" l="1"/>
  <c r="G201" i="5" s="1"/>
  <c r="F201" i="5"/>
  <c r="H201" i="5" s="1"/>
  <c r="A203" i="5"/>
  <c r="B202" i="5"/>
  <c r="C202" i="5"/>
  <c r="D202" i="5"/>
  <c r="F202" i="5" l="1"/>
  <c r="H202" i="5" s="1"/>
  <c r="E202" i="5"/>
  <c r="G202" i="5" s="1"/>
  <c r="A204" i="5"/>
  <c r="C203" i="5"/>
  <c r="D203" i="5"/>
  <c r="B203" i="5"/>
  <c r="F203" i="5" l="1"/>
  <c r="H203" i="5" s="1"/>
  <c r="E203" i="5"/>
  <c r="G203" i="5" s="1"/>
  <c r="A205" i="5"/>
  <c r="D204" i="5"/>
  <c r="B204" i="5"/>
  <c r="C204" i="5"/>
  <c r="A206" i="5" l="1"/>
  <c r="B205" i="5"/>
  <c r="C205" i="5"/>
  <c r="D205" i="5"/>
  <c r="E204" i="5"/>
  <c r="G204" i="5" s="1"/>
  <c r="F204" i="5"/>
  <c r="H204" i="5" s="1"/>
  <c r="E205" i="5" l="1"/>
  <c r="G205" i="5" s="1"/>
  <c r="F205" i="5"/>
  <c r="H205" i="5" s="1"/>
  <c r="A207" i="5"/>
  <c r="B206" i="5"/>
  <c r="C206" i="5"/>
  <c r="D206" i="5"/>
  <c r="F206" i="5" l="1"/>
  <c r="H206" i="5" s="1"/>
  <c r="E206" i="5"/>
  <c r="G206" i="5" s="1"/>
  <c r="A208" i="5"/>
  <c r="C207" i="5"/>
  <c r="D207" i="5"/>
  <c r="B207" i="5"/>
  <c r="A209" i="5" l="1"/>
  <c r="D208" i="5"/>
  <c r="B208" i="5"/>
  <c r="C208" i="5"/>
  <c r="F207" i="5"/>
  <c r="H207" i="5" s="1"/>
  <c r="E207" i="5"/>
  <c r="G207" i="5" s="1"/>
  <c r="A210" i="5" l="1"/>
  <c r="B209" i="5"/>
  <c r="C209" i="5"/>
  <c r="D209" i="5"/>
  <c r="E208" i="5"/>
  <c r="G208" i="5" s="1"/>
  <c r="F208" i="5"/>
  <c r="H208" i="5" s="1"/>
  <c r="E209" i="5" l="1"/>
  <c r="G209" i="5" s="1"/>
  <c r="F209" i="5"/>
  <c r="H209" i="5" s="1"/>
  <c r="A211" i="5"/>
  <c r="B210" i="5"/>
  <c r="C210" i="5"/>
  <c r="D210" i="5"/>
  <c r="F210" i="5" l="1"/>
  <c r="H210" i="5" s="1"/>
  <c r="E210" i="5"/>
  <c r="G210" i="5" s="1"/>
  <c r="A212" i="5"/>
  <c r="C211" i="5"/>
  <c r="D211" i="5"/>
  <c r="B211" i="5"/>
  <c r="F211" i="5" l="1"/>
  <c r="H211" i="5" s="1"/>
  <c r="E211" i="5"/>
  <c r="G211" i="5" s="1"/>
  <c r="A213" i="5"/>
  <c r="D212" i="5"/>
  <c r="B212" i="5"/>
  <c r="C212" i="5"/>
  <c r="A214" i="5" l="1"/>
  <c r="B213" i="5"/>
  <c r="C213" i="5"/>
  <c r="D213" i="5"/>
  <c r="E212" i="5"/>
  <c r="G212" i="5" s="1"/>
  <c r="F212" i="5"/>
  <c r="H212" i="5" s="1"/>
  <c r="E213" i="5" l="1"/>
  <c r="G213" i="5" s="1"/>
  <c r="F213" i="5"/>
  <c r="H213" i="5" s="1"/>
  <c r="A215" i="5"/>
  <c r="B214" i="5"/>
  <c r="C214" i="5"/>
  <c r="D214" i="5"/>
  <c r="A216" i="5" l="1"/>
  <c r="C215" i="5"/>
  <c r="D215" i="5"/>
  <c r="B215" i="5"/>
  <c r="F214" i="5"/>
  <c r="H214" i="5" s="1"/>
  <c r="E214" i="5"/>
  <c r="G214" i="5" s="1"/>
  <c r="F215" i="5" l="1"/>
  <c r="H215" i="5" s="1"/>
  <c r="E215" i="5"/>
  <c r="G215" i="5" s="1"/>
  <c r="A217" i="5"/>
  <c r="D216" i="5"/>
  <c r="B216" i="5"/>
  <c r="C216" i="5"/>
  <c r="A218" i="5" l="1"/>
  <c r="B217" i="5"/>
  <c r="C217" i="5"/>
  <c r="D217" i="5"/>
  <c r="E216" i="5"/>
  <c r="G216" i="5" s="1"/>
  <c r="F216" i="5"/>
  <c r="H216" i="5" s="1"/>
  <c r="E217" i="5" l="1"/>
  <c r="G217" i="5" s="1"/>
  <c r="F217" i="5"/>
  <c r="H217" i="5" s="1"/>
  <c r="A219" i="5"/>
  <c r="B218" i="5"/>
  <c r="C218" i="5"/>
  <c r="D218" i="5"/>
  <c r="A220" i="5" l="1"/>
  <c r="C219" i="5"/>
  <c r="D219" i="5"/>
  <c r="B219" i="5"/>
  <c r="F218" i="5"/>
  <c r="H218" i="5" s="1"/>
  <c r="E218" i="5"/>
  <c r="G218" i="5" s="1"/>
  <c r="F219" i="5" l="1"/>
  <c r="H219" i="5" s="1"/>
  <c r="E219" i="5"/>
  <c r="G219" i="5" s="1"/>
  <c r="A221" i="5"/>
  <c r="D220" i="5"/>
  <c r="B220" i="5"/>
  <c r="C220" i="5"/>
  <c r="A222" i="5" l="1"/>
  <c r="B221" i="5"/>
  <c r="C221" i="5"/>
  <c r="D221" i="5"/>
  <c r="E220" i="5"/>
  <c r="G220" i="5" s="1"/>
  <c r="F220" i="5"/>
  <c r="H220" i="5" s="1"/>
  <c r="E221" i="5" l="1"/>
  <c r="G221" i="5" s="1"/>
  <c r="F221" i="5"/>
  <c r="H221" i="5" s="1"/>
  <c r="A223" i="5"/>
  <c r="B222" i="5"/>
  <c r="C222" i="5"/>
  <c r="D222" i="5"/>
  <c r="A224" i="5" l="1"/>
  <c r="C223" i="5"/>
  <c r="D223" i="5"/>
  <c r="B223" i="5"/>
  <c r="F222" i="5"/>
  <c r="H222" i="5" s="1"/>
  <c r="E222" i="5"/>
  <c r="G222" i="5" s="1"/>
  <c r="F223" i="5" l="1"/>
  <c r="H223" i="5" s="1"/>
  <c r="E223" i="5"/>
  <c r="G223" i="5" s="1"/>
  <c r="A225" i="5"/>
  <c r="D224" i="5"/>
  <c r="B224" i="5"/>
  <c r="C224" i="5"/>
  <c r="A226" i="5" l="1"/>
  <c r="B225" i="5"/>
  <c r="C225" i="5"/>
  <c r="D225" i="5"/>
  <c r="E224" i="5"/>
  <c r="G224" i="5" s="1"/>
  <c r="F224" i="5"/>
  <c r="H224" i="5" s="1"/>
  <c r="E225" i="5" l="1"/>
  <c r="G225" i="5" s="1"/>
  <c r="F225" i="5"/>
  <c r="H225" i="5" s="1"/>
  <c r="A227" i="5"/>
  <c r="B226" i="5"/>
  <c r="C226" i="5"/>
  <c r="D226" i="5"/>
  <c r="F226" i="5" l="1"/>
  <c r="H226" i="5" s="1"/>
  <c r="E226" i="5"/>
  <c r="G226" i="5" s="1"/>
  <c r="A228" i="5"/>
  <c r="C227" i="5"/>
  <c r="D227" i="5"/>
  <c r="B227" i="5"/>
  <c r="A229" i="5" l="1"/>
  <c r="D228" i="5"/>
  <c r="B228" i="5"/>
  <c r="C228" i="5"/>
  <c r="F227" i="5"/>
  <c r="H227" i="5" s="1"/>
  <c r="E227" i="5"/>
  <c r="G227" i="5" s="1"/>
  <c r="F228" i="5" l="1"/>
  <c r="H228" i="5" s="1"/>
  <c r="E228" i="5"/>
  <c r="G228" i="5" s="1"/>
  <c r="A230" i="5"/>
  <c r="B229" i="5"/>
  <c r="C229" i="5"/>
  <c r="D229" i="5"/>
  <c r="A231" i="5" l="1"/>
  <c r="B230" i="5"/>
  <c r="C230" i="5"/>
  <c r="D230" i="5"/>
  <c r="E229" i="5"/>
  <c r="G229" i="5" s="1"/>
  <c r="F229" i="5"/>
  <c r="H229" i="5" s="1"/>
  <c r="F230" i="5" l="1"/>
  <c r="H230" i="5" s="1"/>
  <c r="E230" i="5"/>
  <c r="G230" i="5" s="1"/>
  <c r="A232" i="5"/>
  <c r="C231" i="5"/>
  <c r="D231" i="5"/>
  <c r="B231" i="5"/>
  <c r="A233" i="5" l="1"/>
  <c r="D232" i="5"/>
  <c r="B232" i="5"/>
  <c r="C232" i="5"/>
  <c r="F231" i="5"/>
  <c r="H231" i="5" s="1"/>
  <c r="E231" i="5"/>
  <c r="G231" i="5" s="1"/>
  <c r="F232" i="5" l="1"/>
  <c r="H232" i="5" s="1"/>
  <c r="E232" i="5"/>
  <c r="G232" i="5" s="1"/>
  <c r="A234" i="5"/>
  <c r="B233" i="5"/>
  <c r="C233" i="5"/>
  <c r="D233" i="5"/>
  <c r="E233" i="5" l="1"/>
  <c r="G233" i="5" s="1"/>
  <c r="F233" i="5"/>
  <c r="H233" i="5" s="1"/>
  <c r="A235" i="5"/>
  <c r="B234" i="5"/>
  <c r="C234" i="5"/>
  <c r="D234" i="5"/>
  <c r="F234" i="5" l="1"/>
  <c r="H234" i="5" s="1"/>
  <c r="E234" i="5"/>
  <c r="G234" i="5" s="1"/>
  <c r="A236" i="5"/>
  <c r="C235" i="5"/>
  <c r="D235" i="5"/>
  <c r="B235" i="5"/>
  <c r="A237" i="5" l="1"/>
  <c r="D236" i="5"/>
  <c r="B236" i="5"/>
  <c r="C236" i="5"/>
  <c r="F235" i="5"/>
  <c r="H235" i="5" s="1"/>
  <c r="E235" i="5"/>
  <c r="G235" i="5" s="1"/>
  <c r="F236" i="5" l="1"/>
  <c r="H236" i="5" s="1"/>
  <c r="E236" i="5"/>
  <c r="G236" i="5" s="1"/>
  <c r="A238" i="5"/>
  <c r="B237" i="5"/>
  <c r="C237" i="5"/>
  <c r="D237" i="5"/>
  <c r="E237" i="5" l="1"/>
  <c r="G237" i="5" s="1"/>
  <c r="F237" i="5"/>
  <c r="H237" i="5" s="1"/>
  <c r="A239" i="5"/>
  <c r="B238" i="5"/>
  <c r="C238" i="5"/>
  <c r="D238" i="5"/>
  <c r="F238" i="5" l="1"/>
  <c r="H238" i="5" s="1"/>
  <c r="E238" i="5"/>
  <c r="G238" i="5" s="1"/>
  <c r="A240" i="5"/>
  <c r="C239" i="5"/>
  <c r="D239" i="5"/>
  <c r="B239" i="5"/>
  <c r="A241" i="5" l="1"/>
  <c r="D240" i="5"/>
  <c r="B240" i="5"/>
  <c r="C240" i="5"/>
  <c r="F239" i="5"/>
  <c r="H239" i="5" s="1"/>
  <c r="E239" i="5"/>
  <c r="G239" i="5" s="1"/>
  <c r="F240" i="5" l="1"/>
  <c r="H240" i="5" s="1"/>
  <c r="E240" i="5"/>
  <c r="G240" i="5" s="1"/>
  <c r="A242" i="5"/>
  <c r="B241" i="5"/>
  <c r="C241" i="5"/>
  <c r="D241" i="5"/>
  <c r="E241" i="5" l="1"/>
  <c r="G241" i="5" s="1"/>
  <c r="F241" i="5"/>
  <c r="H241" i="5" s="1"/>
  <c r="A243" i="5"/>
  <c r="B242" i="5"/>
  <c r="C242" i="5"/>
  <c r="D242" i="5"/>
  <c r="F242" i="5" l="1"/>
  <c r="H242" i="5" s="1"/>
  <c r="E242" i="5"/>
  <c r="G242" i="5" s="1"/>
  <c r="A244" i="5"/>
  <c r="C243" i="5"/>
  <c r="D243" i="5"/>
  <c r="B243" i="5"/>
  <c r="A245" i="5" l="1"/>
  <c r="D244" i="5"/>
  <c r="B244" i="5"/>
  <c r="C244" i="5"/>
  <c r="F243" i="5"/>
  <c r="H243" i="5" s="1"/>
  <c r="E243" i="5"/>
  <c r="G243" i="5" s="1"/>
  <c r="F244" i="5" l="1"/>
  <c r="H244" i="5" s="1"/>
  <c r="E244" i="5"/>
  <c r="G244" i="5" s="1"/>
  <c r="A246" i="5"/>
  <c r="B245" i="5"/>
  <c r="C245" i="5"/>
  <c r="D245" i="5"/>
  <c r="E245" i="5" l="1"/>
  <c r="G245" i="5" s="1"/>
  <c r="F245" i="5"/>
  <c r="H245" i="5" s="1"/>
  <c r="A247" i="5"/>
  <c r="B246" i="5"/>
  <c r="C246" i="5"/>
  <c r="D246" i="5"/>
  <c r="A248" i="5" l="1"/>
  <c r="C247" i="5"/>
  <c r="D247" i="5"/>
  <c r="B247" i="5"/>
  <c r="F246" i="5"/>
  <c r="H246" i="5" s="1"/>
  <c r="E246" i="5"/>
  <c r="G246" i="5" s="1"/>
  <c r="F247" i="5" l="1"/>
  <c r="H247" i="5" s="1"/>
  <c r="E247" i="5"/>
  <c r="G247" i="5" s="1"/>
  <c r="A249" i="5"/>
  <c r="D248" i="5"/>
  <c r="B248" i="5"/>
  <c r="C248" i="5"/>
  <c r="A250" i="5" l="1"/>
  <c r="B249" i="5"/>
  <c r="C249" i="5"/>
  <c r="D249" i="5"/>
  <c r="F248" i="5"/>
  <c r="H248" i="5" s="1"/>
  <c r="E248" i="5"/>
  <c r="G248" i="5" s="1"/>
  <c r="E249" i="5" l="1"/>
  <c r="G249" i="5" s="1"/>
  <c r="F249" i="5"/>
  <c r="H249" i="5" s="1"/>
  <c r="A251" i="5"/>
  <c r="B250" i="5"/>
  <c r="C250" i="5"/>
  <c r="D250" i="5"/>
  <c r="F250" i="5" l="1"/>
  <c r="H250" i="5" s="1"/>
  <c r="E250" i="5"/>
  <c r="G250" i="5" s="1"/>
  <c r="A252" i="5"/>
  <c r="C251" i="5"/>
  <c r="D251" i="5"/>
  <c r="B251" i="5"/>
  <c r="A253" i="5" l="1"/>
  <c r="D252" i="5"/>
  <c r="B252" i="5"/>
  <c r="C252" i="5"/>
  <c r="F251" i="5"/>
  <c r="H251" i="5" s="1"/>
  <c r="E251" i="5"/>
  <c r="G251" i="5" s="1"/>
  <c r="F252" i="5" l="1"/>
  <c r="H252" i="5" s="1"/>
  <c r="E252" i="5"/>
  <c r="G252" i="5" s="1"/>
  <c r="A254" i="5"/>
  <c r="B253" i="5"/>
  <c r="C253" i="5"/>
  <c r="D253" i="5"/>
  <c r="A255" i="5" l="1"/>
  <c r="B254" i="5"/>
  <c r="C254" i="5"/>
  <c r="D254" i="5"/>
  <c r="E253" i="5"/>
  <c r="G253" i="5" s="1"/>
  <c r="F253" i="5"/>
  <c r="H253" i="5" s="1"/>
  <c r="F254" i="5" l="1"/>
  <c r="H254" i="5" s="1"/>
  <c r="E254" i="5"/>
  <c r="G254" i="5" s="1"/>
  <c r="A256" i="5"/>
  <c r="C255" i="5"/>
  <c r="D255" i="5"/>
  <c r="B255" i="5"/>
  <c r="A257" i="5" l="1"/>
  <c r="D256" i="5"/>
  <c r="B256" i="5"/>
  <c r="C256" i="5"/>
  <c r="F255" i="5"/>
  <c r="H255" i="5" s="1"/>
  <c r="E255" i="5"/>
  <c r="G255" i="5" s="1"/>
  <c r="F256" i="5" l="1"/>
  <c r="H256" i="5" s="1"/>
  <c r="E256" i="5"/>
  <c r="G256" i="5" s="1"/>
  <c r="A258" i="5"/>
  <c r="B257" i="5"/>
  <c r="C257" i="5"/>
  <c r="D257" i="5"/>
  <c r="A259" i="5" l="1"/>
  <c r="B258" i="5"/>
  <c r="C258" i="5"/>
  <c r="D258" i="5"/>
  <c r="E257" i="5"/>
  <c r="G257" i="5" s="1"/>
  <c r="F257" i="5"/>
  <c r="H257" i="5" s="1"/>
  <c r="F258" i="5" l="1"/>
  <c r="H258" i="5" s="1"/>
  <c r="E258" i="5"/>
  <c r="G258" i="5" s="1"/>
  <c r="A260" i="5"/>
  <c r="C259" i="5"/>
  <c r="D259" i="5"/>
  <c r="B259" i="5"/>
  <c r="A261" i="5" l="1"/>
  <c r="D260" i="5"/>
  <c r="B260" i="5"/>
  <c r="C260" i="5"/>
  <c r="F259" i="5"/>
  <c r="H259" i="5" s="1"/>
  <c r="E259" i="5"/>
  <c r="G259" i="5" s="1"/>
  <c r="F260" i="5" l="1"/>
  <c r="H260" i="5" s="1"/>
  <c r="E260" i="5"/>
  <c r="G260" i="5" s="1"/>
  <c r="A262" i="5"/>
  <c r="B261" i="5"/>
  <c r="C261" i="5"/>
  <c r="D261" i="5"/>
  <c r="E261" i="5" l="1"/>
  <c r="G261" i="5" s="1"/>
  <c r="F261" i="5"/>
  <c r="H261" i="5" s="1"/>
  <c r="A263" i="5"/>
  <c r="B262" i="5"/>
  <c r="C262" i="5"/>
  <c r="D262" i="5"/>
  <c r="F262" i="5" l="1"/>
  <c r="H262" i="5" s="1"/>
  <c r="E262" i="5"/>
  <c r="G262" i="5" s="1"/>
  <c r="A264" i="5"/>
  <c r="C263" i="5"/>
  <c r="D263" i="5"/>
  <c r="B263" i="5"/>
  <c r="F263" i="5" l="1"/>
  <c r="H263" i="5" s="1"/>
  <c r="E263" i="5"/>
  <c r="G263" i="5" s="1"/>
  <c r="A265" i="5"/>
  <c r="D264" i="5"/>
  <c r="B264" i="5"/>
  <c r="C264" i="5"/>
  <c r="A266" i="5" l="1"/>
  <c r="B265" i="5"/>
  <c r="C265" i="5"/>
  <c r="D265" i="5"/>
  <c r="F264" i="5"/>
  <c r="H264" i="5" s="1"/>
  <c r="E264" i="5"/>
  <c r="G264" i="5" s="1"/>
  <c r="E265" i="5" l="1"/>
  <c r="G265" i="5" s="1"/>
  <c r="F265" i="5"/>
  <c r="H265" i="5" s="1"/>
  <c r="A267" i="5"/>
  <c r="B266" i="5"/>
  <c r="C266" i="5"/>
  <c r="D266" i="5"/>
  <c r="A268" i="5" l="1"/>
  <c r="C267" i="5"/>
  <c r="D267" i="5"/>
  <c r="B267" i="5"/>
  <c r="F266" i="5"/>
  <c r="H266" i="5" s="1"/>
  <c r="E266" i="5"/>
  <c r="G266" i="5" s="1"/>
  <c r="F267" i="5" l="1"/>
  <c r="H267" i="5" s="1"/>
  <c r="E267" i="5"/>
  <c r="G267" i="5" s="1"/>
  <c r="A269" i="5"/>
  <c r="D268" i="5"/>
  <c r="B268" i="5"/>
  <c r="C268" i="5"/>
  <c r="A270" i="5" l="1"/>
  <c r="B269" i="5"/>
  <c r="C269" i="5"/>
  <c r="D269" i="5"/>
  <c r="F268" i="5"/>
  <c r="H268" i="5" s="1"/>
  <c r="E268" i="5"/>
  <c r="G268" i="5" s="1"/>
  <c r="E269" i="5" l="1"/>
  <c r="G269" i="5" s="1"/>
  <c r="F269" i="5"/>
  <c r="H269" i="5" s="1"/>
  <c r="A271" i="5"/>
  <c r="B270" i="5"/>
  <c r="C270" i="5"/>
  <c r="D270" i="5"/>
  <c r="A272" i="5" l="1"/>
  <c r="C271" i="5"/>
  <c r="D271" i="5"/>
  <c r="B271" i="5"/>
  <c r="F270" i="5"/>
  <c r="H270" i="5" s="1"/>
  <c r="E270" i="5"/>
  <c r="G270" i="5" s="1"/>
  <c r="F271" i="5" l="1"/>
  <c r="H271" i="5" s="1"/>
  <c r="E271" i="5"/>
  <c r="G271" i="5" s="1"/>
  <c r="A273" i="5"/>
  <c r="D272" i="5"/>
  <c r="B272" i="5"/>
  <c r="C272" i="5"/>
  <c r="F272" i="5" l="1"/>
  <c r="H272" i="5" s="1"/>
  <c r="E272" i="5"/>
  <c r="G272" i="5" s="1"/>
  <c r="A274" i="5"/>
  <c r="B273" i="5"/>
  <c r="C273" i="5"/>
  <c r="D273" i="5"/>
  <c r="E273" i="5" l="1"/>
  <c r="G273" i="5" s="1"/>
  <c r="F273" i="5"/>
  <c r="H273" i="5" s="1"/>
  <c r="A275" i="5"/>
  <c r="B274" i="5"/>
  <c r="C274" i="5"/>
  <c r="D274" i="5"/>
  <c r="F274" i="5" l="1"/>
  <c r="H274" i="5" s="1"/>
  <c r="E274" i="5"/>
  <c r="G274" i="5" s="1"/>
  <c r="A276" i="5"/>
  <c r="C275" i="5"/>
  <c r="D275" i="5"/>
  <c r="B275" i="5"/>
  <c r="A277" i="5" l="1"/>
  <c r="D276" i="5"/>
  <c r="B276" i="5"/>
  <c r="C276" i="5"/>
  <c r="F275" i="5"/>
  <c r="H275" i="5" s="1"/>
  <c r="E275" i="5"/>
  <c r="G275" i="5" s="1"/>
  <c r="F276" i="5" l="1"/>
  <c r="H276" i="5" s="1"/>
  <c r="E276" i="5"/>
  <c r="G276" i="5" s="1"/>
  <c r="A278" i="5"/>
  <c r="B277" i="5"/>
  <c r="C277" i="5"/>
  <c r="D277" i="5"/>
  <c r="A279" i="5" l="1"/>
  <c r="B278" i="5"/>
  <c r="C278" i="5"/>
  <c r="D278" i="5"/>
  <c r="E277" i="5"/>
  <c r="G277" i="5" s="1"/>
  <c r="F277" i="5"/>
  <c r="H277" i="5" s="1"/>
  <c r="F278" i="5" l="1"/>
  <c r="H278" i="5" s="1"/>
  <c r="E278" i="5"/>
  <c r="G278" i="5" s="1"/>
  <c r="A280" i="5"/>
  <c r="C279" i="5"/>
  <c r="D279" i="5"/>
  <c r="B279" i="5"/>
  <c r="F279" i="5" l="1"/>
  <c r="H279" i="5" s="1"/>
  <c r="E279" i="5"/>
  <c r="G279" i="5" s="1"/>
  <c r="A281" i="5"/>
  <c r="D280" i="5"/>
  <c r="B280" i="5"/>
  <c r="C280" i="5"/>
  <c r="F280" i="5" l="1"/>
  <c r="H280" i="5" s="1"/>
  <c r="E280" i="5"/>
  <c r="G280" i="5" s="1"/>
  <c r="A282" i="5"/>
  <c r="B281" i="5"/>
  <c r="C281" i="5"/>
  <c r="D281" i="5"/>
  <c r="E281" i="5" l="1"/>
  <c r="G281" i="5" s="1"/>
  <c r="F281" i="5"/>
  <c r="H281" i="5" s="1"/>
  <c r="A283" i="5"/>
  <c r="B282" i="5"/>
  <c r="C282" i="5"/>
  <c r="D282" i="5"/>
  <c r="F282" i="5" l="1"/>
  <c r="H282" i="5" s="1"/>
  <c r="E282" i="5"/>
  <c r="G282" i="5" s="1"/>
  <c r="A284" i="5"/>
  <c r="C283" i="5"/>
  <c r="D283" i="5"/>
  <c r="B283" i="5"/>
  <c r="F283" i="5" l="1"/>
  <c r="H283" i="5" s="1"/>
  <c r="E283" i="5"/>
  <c r="G283" i="5" s="1"/>
  <c r="A285" i="5"/>
  <c r="D284" i="5"/>
  <c r="B284" i="5"/>
  <c r="C284" i="5"/>
  <c r="F284" i="5" l="1"/>
  <c r="H284" i="5" s="1"/>
  <c r="E284" i="5"/>
  <c r="G284" i="5" s="1"/>
  <c r="A286" i="5"/>
  <c r="B285" i="5"/>
  <c r="C285" i="5"/>
  <c r="D285" i="5"/>
  <c r="E285" i="5" l="1"/>
  <c r="G285" i="5" s="1"/>
  <c r="F285" i="5"/>
  <c r="H285" i="5" s="1"/>
  <c r="A287" i="5"/>
  <c r="B286" i="5"/>
  <c r="C286" i="5"/>
  <c r="D286" i="5"/>
  <c r="F286" i="5" l="1"/>
  <c r="H286" i="5" s="1"/>
  <c r="E286" i="5"/>
  <c r="G286" i="5" s="1"/>
  <c r="A288" i="5"/>
  <c r="C287" i="5"/>
  <c r="D287" i="5"/>
  <c r="B287" i="5"/>
  <c r="F287" i="5" l="1"/>
  <c r="H287" i="5" s="1"/>
  <c r="E287" i="5"/>
  <c r="G287" i="5" s="1"/>
  <c r="A289" i="5"/>
  <c r="D288" i="5"/>
  <c r="B288" i="5"/>
  <c r="C288" i="5"/>
  <c r="F288" i="5" l="1"/>
  <c r="H288" i="5" s="1"/>
  <c r="E288" i="5"/>
  <c r="G288" i="5" s="1"/>
  <c r="A290" i="5"/>
  <c r="B289" i="5"/>
  <c r="C289" i="5"/>
  <c r="D289" i="5"/>
  <c r="E289" i="5" l="1"/>
  <c r="G289" i="5" s="1"/>
  <c r="F289" i="5"/>
  <c r="H289" i="5" s="1"/>
  <c r="A291" i="5"/>
  <c r="B290" i="5"/>
  <c r="C290" i="5"/>
  <c r="D290" i="5"/>
  <c r="F290" i="5" l="1"/>
  <c r="H290" i="5" s="1"/>
  <c r="E290" i="5"/>
  <c r="G290" i="5" s="1"/>
  <c r="A292" i="5"/>
  <c r="C291" i="5"/>
  <c r="D291" i="5"/>
  <c r="B291" i="5"/>
  <c r="F291" i="5" l="1"/>
  <c r="H291" i="5" s="1"/>
  <c r="E291" i="5"/>
  <c r="G291" i="5" s="1"/>
  <c r="A293" i="5"/>
  <c r="D292" i="5"/>
  <c r="B292" i="5"/>
  <c r="C292" i="5"/>
  <c r="F292" i="5" l="1"/>
  <c r="H292" i="5" s="1"/>
  <c r="E292" i="5"/>
  <c r="G292" i="5" s="1"/>
  <c r="A294" i="5"/>
  <c r="B293" i="5"/>
  <c r="C293" i="5"/>
  <c r="D293" i="5"/>
  <c r="E293" i="5" l="1"/>
  <c r="G293" i="5" s="1"/>
  <c r="F293" i="5"/>
  <c r="H293" i="5" s="1"/>
  <c r="A295" i="5"/>
  <c r="B294" i="5"/>
  <c r="C294" i="5"/>
  <c r="D294" i="5"/>
  <c r="F294" i="5" l="1"/>
  <c r="H294" i="5" s="1"/>
  <c r="E294" i="5"/>
  <c r="G294" i="5" s="1"/>
  <c r="A296" i="5"/>
  <c r="C295" i="5"/>
  <c r="D295" i="5"/>
  <c r="B295" i="5"/>
  <c r="F295" i="5" l="1"/>
  <c r="H295" i="5" s="1"/>
  <c r="E295" i="5"/>
  <c r="G295" i="5" s="1"/>
  <c r="A297" i="5"/>
  <c r="D296" i="5"/>
  <c r="B296" i="5"/>
  <c r="C296" i="5"/>
  <c r="F296" i="5" l="1"/>
  <c r="H296" i="5" s="1"/>
  <c r="E296" i="5"/>
  <c r="G296" i="5" s="1"/>
  <c r="A298" i="5"/>
  <c r="B297" i="5"/>
  <c r="C297" i="5"/>
  <c r="D297" i="5"/>
  <c r="E297" i="5" l="1"/>
  <c r="G297" i="5" s="1"/>
  <c r="F297" i="5"/>
  <c r="H297" i="5" s="1"/>
  <c r="A299" i="5"/>
  <c r="B298" i="5"/>
  <c r="C298" i="5"/>
  <c r="D298" i="5"/>
  <c r="F298" i="5" l="1"/>
  <c r="H298" i="5" s="1"/>
  <c r="E298" i="5"/>
  <c r="G298" i="5" s="1"/>
  <c r="A300" i="5"/>
  <c r="C299" i="5"/>
  <c r="D299" i="5"/>
  <c r="B299" i="5"/>
  <c r="F299" i="5" l="1"/>
  <c r="H299" i="5" s="1"/>
  <c r="E299" i="5"/>
  <c r="G299" i="5" s="1"/>
  <c r="A301" i="5"/>
  <c r="D300" i="5"/>
  <c r="B300" i="5"/>
  <c r="C300" i="5"/>
  <c r="F300" i="5" l="1"/>
  <c r="H300" i="5" s="1"/>
  <c r="E300" i="5"/>
  <c r="G300" i="5" s="1"/>
  <c r="A302" i="5"/>
  <c r="B301" i="5"/>
  <c r="C301" i="5"/>
  <c r="D301" i="5"/>
  <c r="E301" i="5" l="1"/>
  <c r="G301" i="5" s="1"/>
  <c r="F301" i="5"/>
  <c r="H301" i="5" s="1"/>
  <c r="A303" i="5"/>
  <c r="B302" i="5"/>
  <c r="C302" i="5"/>
  <c r="D302" i="5"/>
  <c r="F302" i="5" l="1"/>
  <c r="H302" i="5" s="1"/>
  <c r="E302" i="5"/>
  <c r="G302" i="5" s="1"/>
  <c r="A304" i="5"/>
  <c r="C303" i="5"/>
  <c r="D303" i="5"/>
  <c r="B303" i="5"/>
  <c r="F303" i="5" l="1"/>
  <c r="H303" i="5" s="1"/>
  <c r="E303" i="5"/>
  <c r="G303" i="5" s="1"/>
  <c r="A305" i="5"/>
  <c r="D304" i="5"/>
  <c r="B304" i="5"/>
  <c r="C304" i="5"/>
  <c r="F304" i="5" l="1"/>
  <c r="H304" i="5" s="1"/>
  <c r="E304" i="5"/>
  <c r="G304" i="5" s="1"/>
  <c r="A306" i="5"/>
  <c r="B305" i="5"/>
  <c r="C305" i="5"/>
  <c r="D305" i="5"/>
  <c r="E305" i="5" l="1"/>
  <c r="G305" i="5" s="1"/>
  <c r="F305" i="5"/>
  <c r="H305" i="5" s="1"/>
  <c r="A307" i="5"/>
  <c r="B306" i="5"/>
  <c r="C306" i="5"/>
  <c r="D306" i="5"/>
  <c r="F306" i="5" l="1"/>
  <c r="H306" i="5" s="1"/>
  <c r="E306" i="5"/>
  <c r="G306" i="5" s="1"/>
  <c r="A308" i="5"/>
  <c r="C307" i="5"/>
  <c r="D307" i="5"/>
  <c r="B307" i="5"/>
  <c r="F307" i="5" l="1"/>
  <c r="H307" i="5" s="1"/>
  <c r="E307" i="5"/>
  <c r="G307" i="5" s="1"/>
  <c r="A309" i="5"/>
  <c r="D308" i="5"/>
  <c r="B308" i="5"/>
  <c r="C308" i="5"/>
  <c r="F308" i="5" l="1"/>
  <c r="H308" i="5" s="1"/>
  <c r="E308" i="5"/>
  <c r="G308" i="5" s="1"/>
  <c r="A310" i="5"/>
  <c r="B309" i="5"/>
  <c r="C309" i="5"/>
  <c r="D309" i="5"/>
  <c r="E309" i="5" l="1"/>
  <c r="G309" i="5" s="1"/>
  <c r="F309" i="5"/>
  <c r="H309" i="5" s="1"/>
  <c r="A311" i="5"/>
  <c r="B310" i="5"/>
  <c r="C310" i="5"/>
  <c r="D310" i="5"/>
  <c r="F310" i="5" l="1"/>
  <c r="H310" i="5" s="1"/>
  <c r="E310" i="5"/>
  <c r="G310" i="5" s="1"/>
  <c r="A312" i="5"/>
  <c r="C311" i="5"/>
  <c r="D311" i="5"/>
  <c r="B311" i="5"/>
  <c r="F311" i="5" l="1"/>
  <c r="H311" i="5" s="1"/>
  <c r="E311" i="5"/>
  <c r="G311" i="5" s="1"/>
  <c r="A313" i="5"/>
  <c r="D312" i="5"/>
  <c r="B312" i="5"/>
  <c r="C312" i="5"/>
  <c r="F312" i="5" l="1"/>
  <c r="H312" i="5" s="1"/>
  <c r="E312" i="5"/>
  <c r="G312" i="5" s="1"/>
  <c r="A314" i="5"/>
  <c r="B313" i="5"/>
  <c r="C313" i="5"/>
  <c r="D313" i="5"/>
  <c r="E313" i="5" l="1"/>
  <c r="G313" i="5" s="1"/>
  <c r="F313" i="5"/>
  <c r="H313" i="5" s="1"/>
  <c r="A315" i="5"/>
  <c r="B314" i="5"/>
  <c r="C314" i="5"/>
  <c r="D314" i="5"/>
  <c r="F314" i="5" l="1"/>
  <c r="H314" i="5" s="1"/>
  <c r="E314" i="5"/>
  <c r="G314" i="5" s="1"/>
  <c r="A316" i="5"/>
  <c r="C315" i="5"/>
  <c r="D315" i="5"/>
  <c r="B315" i="5"/>
  <c r="F315" i="5" l="1"/>
  <c r="H315" i="5" s="1"/>
  <c r="E315" i="5"/>
  <c r="G315" i="5" s="1"/>
  <c r="A317" i="5"/>
  <c r="D316" i="5"/>
  <c r="B316" i="5"/>
  <c r="C316" i="5"/>
  <c r="F316" i="5" l="1"/>
  <c r="H316" i="5" s="1"/>
  <c r="E316" i="5"/>
  <c r="G316" i="5" s="1"/>
  <c r="A318" i="5"/>
  <c r="B317" i="5"/>
  <c r="C317" i="5"/>
  <c r="D317" i="5"/>
  <c r="E317" i="5" l="1"/>
  <c r="G317" i="5" s="1"/>
  <c r="F317" i="5"/>
  <c r="H317" i="5" s="1"/>
  <c r="A319" i="5"/>
  <c r="B318" i="5"/>
  <c r="C318" i="5"/>
  <c r="D318" i="5"/>
  <c r="F318" i="5" l="1"/>
  <c r="H318" i="5" s="1"/>
  <c r="E318" i="5"/>
  <c r="G318" i="5" s="1"/>
  <c r="A320" i="5"/>
  <c r="C319" i="5"/>
  <c r="B319" i="5"/>
  <c r="D319" i="5"/>
  <c r="F319" i="5" l="1"/>
  <c r="H319" i="5" s="1"/>
  <c r="E319" i="5"/>
  <c r="G319" i="5" s="1"/>
  <c r="A321" i="5"/>
  <c r="D320" i="5"/>
  <c r="B320" i="5"/>
  <c r="C320" i="5"/>
  <c r="F320" i="5" l="1"/>
  <c r="H320" i="5" s="1"/>
  <c r="E320" i="5"/>
  <c r="G320" i="5" s="1"/>
  <c r="A322" i="5"/>
  <c r="C321" i="5"/>
  <c r="B321" i="5"/>
  <c r="D321" i="5"/>
  <c r="E321" i="5" l="1"/>
  <c r="G321" i="5" s="1"/>
  <c r="F321" i="5"/>
  <c r="H321" i="5" s="1"/>
  <c r="A323" i="5"/>
  <c r="B322" i="5"/>
  <c r="D322" i="5"/>
  <c r="C322" i="5"/>
  <c r="F322" i="5" l="1"/>
  <c r="H322" i="5" s="1"/>
  <c r="E322" i="5"/>
  <c r="G322" i="5" s="1"/>
  <c r="A324" i="5"/>
  <c r="C323" i="5"/>
  <c r="D323" i="5"/>
  <c r="B323" i="5"/>
  <c r="F323" i="5" l="1"/>
  <c r="H323" i="5" s="1"/>
  <c r="E323" i="5"/>
  <c r="G323" i="5" s="1"/>
  <c r="A325" i="5"/>
  <c r="D324" i="5"/>
  <c r="B324" i="5"/>
  <c r="C324" i="5"/>
  <c r="F324" i="5" l="1"/>
  <c r="H324" i="5" s="1"/>
  <c r="E324" i="5"/>
  <c r="G324" i="5" s="1"/>
  <c r="A326" i="5"/>
  <c r="C325" i="5"/>
  <c r="B325" i="5"/>
  <c r="D325" i="5"/>
  <c r="E325" i="5" l="1"/>
  <c r="G325" i="5" s="1"/>
  <c r="F325" i="5"/>
  <c r="H325" i="5" s="1"/>
  <c r="A327" i="5"/>
  <c r="B326" i="5"/>
  <c r="D326" i="5"/>
  <c r="C326" i="5"/>
  <c r="F326" i="5" l="1"/>
  <c r="H326" i="5" s="1"/>
  <c r="E326" i="5"/>
  <c r="G326" i="5" s="1"/>
  <c r="A328" i="5"/>
  <c r="C327" i="5"/>
  <c r="B327" i="5"/>
  <c r="D327" i="5"/>
  <c r="F327" i="5" l="1"/>
  <c r="H327" i="5" s="1"/>
  <c r="E327" i="5"/>
  <c r="G327" i="5" s="1"/>
  <c r="A329" i="5"/>
  <c r="D328" i="5"/>
  <c r="B328" i="5"/>
  <c r="C328" i="5"/>
  <c r="F328" i="5" l="1"/>
  <c r="H328" i="5" s="1"/>
  <c r="E328" i="5"/>
  <c r="G328" i="5" s="1"/>
  <c r="A330" i="5"/>
  <c r="C329" i="5"/>
  <c r="B329" i="5"/>
  <c r="D329" i="5"/>
  <c r="E329" i="5" l="1"/>
  <c r="G329" i="5" s="1"/>
  <c r="F329" i="5"/>
  <c r="H329" i="5" s="1"/>
  <c r="A331" i="5"/>
  <c r="B330" i="5"/>
  <c r="D330" i="5"/>
  <c r="C330" i="5"/>
  <c r="F330" i="5" l="1"/>
  <c r="H330" i="5" s="1"/>
  <c r="E330" i="5"/>
  <c r="G330" i="5" s="1"/>
  <c r="A332" i="5"/>
  <c r="C331" i="5"/>
  <c r="D331" i="5"/>
  <c r="B331" i="5"/>
  <c r="F331" i="5" l="1"/>
  <c r="H331" i="5" s="1"/>
  <c r="E331" i="5"/>
  <c r="G331" i="5" s="1"/>
  <c r="A333" i="5"/>
  <c r="D332" i="5"/>
  <c r="B332" i="5"/>
  <c r="C332" i="5"/>
  <c r="F332" i="5" l="1"/>
  <c r="H332" i="5" s="1"/>
  <c r="E332" i="5"/>
  <c r="G332" i="5" s="1"/>
  <c r="A334" i="5"/>
  <c r="C333" i="5"/>
  <c r="B333" i="5"/>
  <c r="D333" i="5"/>
  <c r="E333" i="5" l="1"/>
  <c r="G333" i="5" s="1"/>
  <c r="F333" i="5"/>
  <c r="H333" i="5" s="1"/>
  <c r="A335" i="5"/>
  <c r="B334" i="5"/>
  <c r="D334" i="5"/>
  <c r="C334" i="5"/>
  <c r="F334" i="5" l="1"/>
  <c r="H334" i="5" s="1"/>
  <c r="E334" i="5"/>
  <c r="G334" i="5" s="1"/>
  <c r="A336" i="5"/>
  <c r="C335" i="5"/>
  <c r="B335" i="5"/>
  <c r="D335" i="5"/>
  <c r="F335" i="5" l="1"/>
  <c r="H335" i="5" s="1"/>
  <c r="E335" i="5"/>
  <c r="G335" i="5" s="1"/>
  <c r="A337" i="5"/>
  <c r="D336" i="5"/>
  <c r="B336" i="5"/>
  <c r="C336" i="5"/>
  <c r="F336" i="5" l="1"/>
  <c r="H336" i="5" s="1"/>
  <c r="E336" i="5"/>
  <c r="G336" i="5" s="1"/>
  <c r="A338" i="5"/>
  <c r="C337" i="5"/>
  <c r="B337" i="5"/>
  <c r="D337" i="5"/>
  <c r="E337" i="5" l="1"/>
  <c r="G337" i="5" s="1"/>
  <c r="F337" i="5"/>
  <c r="H337" i="5" s="1"/>
  <c r="A339" i="5"/>
  <c r="B338" i="5"/>
  <c r="D338" i="5"/>
  <c r="C338" i="5"/>
  <c r="F338" i="5" l="1"/>
  <c r="H338" i="5" s="1"/>
  <c r="E338" i="5"/>
  <c r="G338" i="5" s="1"/>
  <c r="A340" i="5"/>
  <c r="C339" i="5"/>
  <c r="D339" i="5"/>
  <c r="B339" i="5"/>
  <c r="F339" i="5" l="1"/>
  <c r="H339" i="5" s="1"/>
  <c r="E339" i="5"/>
  <c r="G339" i="5" s="1"/>
  <c r="A341" i="5"/>
  <c r="D340" i="5"/>
  <c r="B340" i="5"/>
  <c r="C340" i="5"/>
  <c r="F340" i="5" l="1"/>
  <c r="H340" i="5" s="1"/>
  <c r="E340" i="5"/>
  <c r="G340" i="5" s="1"/>
  <c r="A342" i="5"/>
  <c r="C341" i="5"/>
  <c r="B341" i="5"/>
  <c r="D341" i="5"/>
  <c r="E341" i="5" l="1"/>
  <c r="G341" i="5" s="1"/>
  <c r="F341" i="5"/>
  <c r="H341" i="5" s="1"/>
  <c r="A343" i="5"/>
  <c r="B342" i="5"/>
  <c r="D342" i="5"/>
  <c r="C342" i="5"/>
  <c r="F342" i="5" l="1"/>
  <c r="H342" i="5" s="1"/>
  <c r="E342" i="5"/>
  <c r="G342" i="5" s="1"/>
  <c r="A344" i="5"/>
  <c r="C343" i="5"/>
  <c r="B343" i="5"/>
  <c r="D343" i="5"/>
  <c r="F343" i="5" l="1"/>
  <c r="H343" i="5" s="1"/>
  <c r="E343" i="5"/>
  <c r="G343" i="5" s="1"/>
  <c r="A345" i="5"/>
  <c r="D344" i="5"/>
  <c r="B344" i="5"/>
  <c r="C344" i="5"/>
  <c r="F344" i="5" l="1"/>
  <c r="H344" i="5" s="1"/>
  <c r="E344" i="5"/>
  <c r="G344" i="5" s="1"/>
  <c r="A346" i="5"/>
  <c r="C345" i="5"/>
  <c r="B345" i="5"/>
  <c r="D345" i="5"/>
  <c r="E345" i="5" l="1"/>
  <c r="G345" i="5" s="1"/>
  <c r="F345" i="5"/>
  <c r="H345" i="5" s="1"/>
  <c r="A347" i="5"/>
  <c r="B346" i="5"/>
  <c r="D346" i="5"/>
  <c r="C346" i="5"/>
  <c r="F346" i="5" l="1"/>
  <c r="H346" i="5" s="1"/>
  <c r="E346" i="5"/>
  <c r="G346" i="5" s="1"/>
  <c r="A348" i="5"/>
  <c r="C347" i="5"/>
  <c r="D347" i="5"/>
  <c r="B347" i="5"/>
  <c r="F347" i="5" l="1"/>
  <c r="H347" i="5" s="1"/>
  <c r="E347" i="5"/>
  <c r="G347" i="5" s="1"/>
  <c r="A349" i="5"/>
  <c r="D348" i="5"/>
  <c r="B348" i="5"/>
  <c r="C348" i="5"/>
  <c r="F348" i="5" l="1"/>
  <c r="H348" i="5" s="1"/>
  <c r="E348" i="5"/>
  <c r="G348" i="5" s="1"/>
  <c r="A350" i="5"/>
  <c r="C349" i="5"/>
  <c r="B349" i="5"/>
  <c r="D349" i="5"/>
  <c r="E349" i="5" l="1"/>
  <c r="G349" i="5" s="1"/>
  <c r="F349" i="5"/>
  <c r="H349" i="5" s="1"/>
  <c r="A351" i="5"/>
  <c r="B350" i="5"/>
  <c r="D350" i="5"/>
  <c r="C350" i="5"/>
  <c r="F350" i="5" l="1"/>
  <c r="H350" i="5" s="1"/>
  <c r="E350" i="5"/>
  <c r="G350" i="5" s="1"/>
  <c r="A352" i="5"/>
  <c r="C351" i="5"/>
  <c r="B351" i="5"/>
  <c r="D351" i="5"/>
  <c r="F351" i="5" l="1"/>
  <c r="H351" i="5" s="1"/>
  <c r="E351" i="5"/>
  <c r="G351" i="5" s="1"/>
  <c r="A353" i="5"/>
  <c r="D352" i="5"/>
  <c r="B352" i="5"/>
  <c r="C352" i="5"/>
  <c r="F352" i="5" l="1"/>
  <c r="H352" i="5" s="1"/>
  <c r="E352" i="5"/>
  <c r="G352" i="5" s="1"/>
  <c r="A354" i="5"/>
  <c r="C353" i="5"/>
  <c r="B353" i="5"/>
  <c r="D353" i="5"/>
  <c r="E353" i="5" l="1"/>
  <c r="G353" i="5" s="1"/>
  <c r="F353" i="5"/>
  <c r="H353" i="5" s="1"/>
  <c r="A355" i="5"/>
  <c r="B354" i="5"/>
  <c r="D354" i="5"/>
  <c r="C354" i="5"/>
  <c r="F354" i="5" l="1"/>
  <c r="H354" i="5" s="1"/>
  <c r="E354" i="5"/>
  <c r="G354" i="5" s="1"/>
  <c r="A356" i="5"/>
  <c r="C355" i="5"/>
  <c r="D355" i="5"/>
  <c r="B355" i="5"/>
  <c r="F355" i="5" l="1"/>
  <c r="H355" i="5" s="1"/>
  <c r="E355" i="5"/>
  <c r="G355" i="5" s="1"/>
  <c r="A357" i="5"/>
  <c r="D356" i="5"/>
  <c r="B356" i="5"/>
  <c r="C356" i="5"/>
  <c r="F356" i="5" l="1"/>
  <c r="H356" i="5" s="1"/>
  <c r="E356" i="5"/>
  <c r="G356" i="5" s="1"/>
  <c r="A358" i="5"/>
  <c r="C357" i="5"/>
  <c r="B357" i="5"/>
  <c r="D357" i="5"/>
  <c r="E357" i="5" l="1"/>
  <c r="G357" i="5" s="1"/>
  <c r="F357" i="5"/>
  <c r="H357" i="5" s="1"/>
  <c r="A359" i="5"/>
  <c r="B358" i="5"/>
  <c r="D358" i="5"/>
  <c r="C358" i="5"/>
  <c r="F358" i="5" l="1"/>
  <c r="H358" i="5" s="1"/>
  <c r="E358" i="5"/>
  <c r="G358" i="5" s="1"/>
  <c r="A360" i="5"/>
  <c r="C359" i="5"/>
  <c r="B359" i="5"/>
  <c r="D359" i="5"/>
  <c r="F359" i="5" l="1"/>
  <c r="H359" i="5" s="1"/>
  <c r="E359" i="5"/>
  <c r="G359" i="5" s="1"/>
  <c r="A361" i="5"/>
  <c r="D360" i="5"/>
  <c r="B360" i="5"/>
  <c r="C360" i="5"/>
  <c r="F360" i="5" l="1"/>
  <c r="H360" i="5" s="1"/>
  <c r="E360" i="5"/>
  <c r="G360" i="5" s="1"/>
  <c r="A362" i="5"/>
  <c r="C361" i="5"/>
  <c r="B361" i="5"/>
  <c r="D361" i="5"/>
  <c r="E361" i="5" l="1"/>
  <c r="G361" i="5" s="1"/>
  <c r="F361" i="5"/>
  <c r="H361" i="5" s="1"/>
  <c r="A363" i="5"/>
  <c r="B362" i="5"/>
  <c r="D362" i="5"/>
  <c r="C362" i="5"/>
  <c r="F362" i="5" l="1"/>
  <c r="H362" i="5" s="1"/>
  <c r="E362" i="5"/>
  <c r="G362" i="5" s="1"/>
  <c r="A364" i="5"/>
  <c r="C363" i="5"/>
  <c r="D363" i="5"/>
  <c r="B363" i="5"/>
  <c r="F363" i="5" l="1"/>
  <c r="H363" i="5" s="1"/>
  <c r="E363" i="5"/>
  <c r="G363" i="5" s="1"/>
  <c r="A365" i="5"/>
  <c r="D364" i="5"/>
  <c r="B364" i="5"/>
  <c r="C364" i="5"/>
  <c r="F364" i="5" l="1"/>
  <c r="H364" i="5" s="1"/>
  <c r="E364" i="5"/>
  <c r="G364" i="5" s="1"/>
  <c r="C365" i="5"/>
  <c r="A366" i="5"/>
  <c r="D365" i="5"/>
  <c r="B365" i="5"/>
  <c r="E365" i="5" l="1"/>
  <c r="G365" i="5" s="1"/>
  <c r="F365" i="5"/>
  <c r="H365" i="5" s="1"/>
  <c r="B366" i="5"/>
  <c r="D366" i="5"/>
  <c r="C366" i="5"/>
  <c r="F366" i="5" l="1"/>
  <c r="H366" i="5" s="1"/>
  <c r="E366" i="5"/>
  <c r="G366" i="5" s="1"/>
</calcChain>
</file>

<file path=xl/sharedStrings.xml><?xml version="1.0" encoding="utf-8"?>
<sst xmlns="http://schemas.openxmlformats.org/spreadsheetml/2006/main" count="104" uniqueCount="26">
  <si>
    <t>Willetton Reserve   Lat=-32°02'00"  Long=+115°52'00"</t>
  </si>
  <si>
    <t>TIMES OF SUNRISE AND SUNSET (for ideal horizon &amp; meteorological conditions)</t>
  </si>
  <si>
    <t>For the year 2014   Time zone: +8.00 hours</t>
  </si>
  <si>
    <t xml:space="preserve">                    Make corrections for daylight saving time where necessary.</t>
  </si>
  <si>
    <t>------------------------------------------------------------------------------</t>
  </si>
  <si>
    <t>JAN</t>
  </si>
  <si>
    <t>FEB</t>
  </si>
  <si>
    <t>MAR</t>
  </si>
  <si>
    <t>APR</t>
  </si>
  <si>
    <t>MAY</t>
  </si>
  <si>
    <t>JUN</t>
  </si>
  <si>
    <t>rise</t>
  </si>
  <si>
    <t>set</t>
  </si>
  <si>
    <t>Day</t>
  </si>
  <si>
    <t>http://www.ga.gov.au/bin/geodesy/run/sunrisenset</t>
  </si>
  <si>
    <t>JUL</t>
  </si>
  <si>
    <t>AUG</t>
  </si>
  <si>
    <t>SEP</t>
  </si>
  <si>
    <t>OCT</t>
  </si>
  <si>
    <t>NOV</t>
  </si>
  <si>
    <t>DEC</t>
  </si>
  <si>
    <t>Month</t>
  </si>
  <si>
    <t>Year</t>
  </si>
  <si>
    <t>Date</t>
  </si>
  <si>
    <t>Sunrise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</si>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</sst>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sz val="9"/>
      <color theme="1"/>
      <name val="Courier New"/>
      <family val="3"/>
    </font>
    <font>
      <sz val="8"/>
      <color rgb="FF000000"/>
      <name val="Courier New"/>
      <family val="3"/>
    </font>
    <font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/>
    <xf numFmtId="0" fontId="0" fillId="0" borderId="0" xfId="0" applyAlignment="1">
      <alignment horizontal="right"/>
    </xf>
    <xf numFmtId="18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4"/>
  <sheetViews>
    <sheetView topLeftCell="A22" workbookViewId="0">
      <selection activeCell="J43" sqref="J43"/>
    </sheetView>
  </sheetViews>
  <sheetFormatPr defaultRowHeight="14.5" x14ac:dyDescent="0.35"/>
  <sheetData>
    <row r="1" spans="1:25" x14ac:dyDescent="0.35">
      <c r="A1" t="s">
        <v>14</v>
      </c>
    </row>
    <row r="2" spans="1:25" x14ac:dyDescent="0.35">
      <c r="A2" s="1" t="s">
        <v>0</v>
      </c>
    </row>
    <row r="3" spans="1:25" x14ac:dyDescent="0.35">
      <c r="A3" s="1" t="s">
        <v>1</v>
      </c>
    </row>
    <row r="4" spans="1:25" x14ac:dyDescent="0.35">
      <c r="A4" s="1" t="s">
        <v>2</v>
      </c>
    </row>
    <row r="5" spans="1:25" x14ac:dyDescent="0.35">
      <c r="A5" s="1" t="s">
        <v>3</v>
      </c>
    </row>
    <row r="6" spans="1:25" x14ac:dyDescent="0.35">
      <c r="A6" s="1" t="s">
        <v>4</v>
      </c>
    </row>
    <row r="7" spans="1:25" x14ac:dyDescent="0.35">
      <c r="B7" s="1" t="s">
        <v>5</v>
      </c>
      <c r="D7" s="1" t="s">
        <v>6</v>
      </c>
      <c r="F7" s="1" t="s">
        <v>7</v>
      </c>
      <c r="H7" s="1" t="s">
        <v>8</v>
      </c>
      <c r="J7" s="1" t="s">
        <v>9</v>
      </c>
      <c r="L7" s="1" t="s">
        <v>10</v>
      </c>
      <c r="M7" s="1"/>
      <c r="N7" s="1" t="s">
        <v>15</v>
      </c>
      <c r="O7" s="1"/>
      <c r="P7" s="1" t="s">
        <v>16</v>
      </c>
      <c r="Q7" s="1"/>
      <c r="R7" s="1" t="s">
        <v>17</v>
      </c>
      <c r="S7" s="1"/>
      <c r="T7" s="1" t="s">
        <v>18</v>
      </c>
      <c r="U7" s="1"/>
      <c r="V7" s="1" t="s">
        <v>19</v>
      </c>
      <c r="W7" s="1"/>
      <c r="X7" s="1" t="s">
        <v>20</v>
      </c>
      <c r="Y7" s="1"/>
    </row>
    <row r="8" spans="1:25" x14ac:dyDescent="0.35">
      <c r="A8" s="1" t="s">
        <v>13</v>
      </c>
      <c r="B8" s="1" t="s">
        <v>11</v>
      </c>
      <c r="C8" s="1" t="s">
        <v>12</v>
      </c>
      <c r="D8" s="1" t="s">
        <v>11</v>
      </c>
      <c r="E8" s="1" t="s">
        <v>12</v>
      </c>
      <c r="F8" s="1" t="s">
        <v>11</v>
      </c>
      <c r="G8" s="1" t="s">
        <v>12</v>
      </c>
      <c r="H8" s="1" t="s">
        <v>11</v>
      </c>
      <c r="I8" s="1" t="s">
        <v>12</v>
      </c>
      <c r="J8" s="1" t="s">
        <v>11</v>
      </c>
      <c r="K8" s="1" t="s">
        <v>12</v>
      </c>
      <c r="L8" s="1" t="s">
        <v>11</v>
      </c>
      <c r="M8" s="1" t="s">
        <v>12</v>
      </c>
      <c r="N8" s="1" t="s">
        <v>11</v>
      </c>
      <c r="O8" s="1" t="s">
        <v>12</v>
      </c>
      <c r="P8" s="1" t="s">
        <v>11</v>
      </c>
      <c r="Q8" s="1" t="s">
        <v>12</v>
      </c>
      <c r="R8" s="1" t="s">
        <v>11</v>
      </c>
      <c r="S8" s="1" t="s">
        <v>12</v>
      </c>
      <c r="T8" s="1" t="s">
        <v>11</v>
      </c>
      <c r="U8" s="1" t="s">
        <v>12</v>
      </c>
      <c r="V8" s="1" t="s">
        <v>11</v>
      </c>
      <c r="W8" s="1" t="s">
        <v>12</v>
      </c>
      <c r="X8" s="1" t="s">
        <v>11</v>
      </c>
      <c r="Y8" s="1" t="s">
        <v>12</v>
      </c>
    </row>
    <row r="9" spans="1:25" x14ac:dyDescent="0.35">
      <c r="A9" s="1">
        <v>1</v>
      </c>
      <c r="B9" s="1">
        <v>514</v>
      </c>
      <c r="C9" s="1">
        <v>1926</v>
      </c>
      <c r="D9" s="1">
        <v>541</v>
      </c>
      <c r="E9" s="1">
        <v>1919</v>
      </c>
      <c r="F9" s="1">
        <v>606</v>
      </c>
      <c r="G9" s="1">
        <v>1852</v>
      </c>
      <c r="H9" s="1">
        <v>628</v>
      </c>
      <c r="I9" s="1">
        <v>1813</v>
      </c>
      <c r="J9" s="1">
        <v>648</v>
      </c>
      <c r="K9" s="1">
        <v>1739</v>
      </c>
      <c r="L9" s="1">
        <v>709</v>
      </c>
      <c r="M9" s="1">
        <v>1720</v>
      </c>
      <c r="N9" s="1">
        <v>718</v>
      </c>
      <c r="O9" s="1">
        <v>1723</v>
      </c>
      <c r="P9" s="1">
        <v>706</v>
      </c>
      <c r="Q9" s="1">
        <v>1740</v>
      </c>
      <c r="R9" s="1">
        <v>634</v>
      </c>
      <c r="S9" s="1">
        <v>1800</v>
      </c>
      <c r="T9" s="1">
        <v>555</v>
      </c>
      <c r="U9" s="1">
        <v>1818</v>
      </c>
      <c r="V9" s="1">
        <v>519</v>
      </c>
      <c r="W9" s="1">
        <v>1841</v>
      </c>
      <c r="X9" s="1">
        <v>503</v>
      </c>
      <c r="Y9" s="1">
        <v>1908</v>
      </c>
    </row>
    <row r="10" spans="1:25" x14ac:dyDescent="0.35">
      <c r="A10" s="1">
        <v>2</v>
      </c>
      <c r="B10" s="1">
        <v>515</v>
      </c>
      <c r="C10" s="1">
        <v>1926</v>
      </c>
      <c r="D10" s="1">
        <v>542</v>
      </c>
      <c r="E10" s="1">
        <v>1918</v>
      </c>
      <c r="F10" s="1">
        <v>606</v>
      </c>
      <c r="G10" s="1">
        <v>1851</v>
      </c>
      <c r="H10" s="1">
        <v>628</v>
      </c>
      <c r="I10" s="1">
        <v>1812</v>
      </c>
      <c r="J10" s="1">
        <v>649</v>
      </c>
      <c r="K10" s="1">
        <v>1738</v>
      </c>
      <c r="L10" s="1">
        <v>709</v>
      </c>
      <c r="M10" s="1">
        <v>1720</v>
      </c>
      <c r="N10" s="1">
        <v>718</v>
      </c>
      <c r="O10" s="1">
        <v>1723</v>
      </c>
      <c r="P10" s="1">
        <v>705</v>
      </c>
      <c r="Q10" s="1">
        <v>1741</v>
      </c>
      <c r="R10" s="1">
        <v>632</v>
      </c>
      <c r="S10" s="1">
        <v>1800</v>
      </c>
      <c r="T10" s="1">
        <v>553</v>
      </c>
      <c r="U10" s="1">
        <v>1819</v>
      </c>
      <c r="V10" s="1">
        <v>518</v>
      </c>
      <c r="W10" s="1">
        <v>1842</v>
      </c>
      <c r="X10" s="1">
        <v>503</v>
      </c>
      <c r="Y10" s="1">
        <v>1909</v>
      </c>
    </row>
    <row r="11" spans="1:25" x14ac:dyDescent="0.35">
      <c r="A11" s="1">
        <v>3</v>
      </c>
      <c r="B11" s="1">
        <v>515</v>
      </c>
      <c r="C11" s="1">
        <v>1926</v>
      </c>
      <c r="D11" s="1">
        <v>543</v>
      </c>
      <c r="E11" s="1">
        <v>1917</v>
      </c>
      <c r="F11" s="1">
        <v>607</v>
      </c>
      <c r="G11" s="1">
        <v>1850</v>
      </c>
      <c r="H11" s="1">
        <v>629</v>
      </c>
      <c r="I11" s="1">
        <v>1811</v>
      </c>
      <c r="J11" s="1">
        <v>650</v>
      </c>
      <c r="K11" s="1">
        <v>1737</v>
      </c>
      <c r="L11" s="1">
        <v>710</v>
      </c>
      <c r="M11" s="1">
        <v>1720</v>
      </c>
      <c r="N11" s="1">
        <v>718</v>
      </c>
      <c r="O11" s="1">
        <v>1724</v>
      </c>
      <c r="P11" s="1">
        <v>704</v>
      </c>
      <c r="Q11" s="1">
        <v>1741</v>
      </c>
      <c r="R11" s="1">
        <v>631</v>
      </c>
      <c r="S11" s="1">
        <v>1801</v>
      </c>
      <c r="T11" s="1">
        <v>552</v>
      </c>
      <c r="U11" s="1">
        <v>1819</v>
      </c>
      <c r="V11" s="1">
        <v>517</v>
      </c>
      <c r="W11" s="1">
        <v>1843</v>
      </c>
      <c r="X11" s="1">
        <v>503</v>
      </c>
      <c r="Y11" s="1">
        <v>1909</v>
      </c>
    </row>
    <row r="12" spans="1:25" x14ac:dyDescent="0.35">
      <c r="A12" s="1">
        <v>4</v>
      </c>
      <c r="B12" s="1">
        <v>516</v>
      </c>
      <c r="C12" s="1">
        <v>1927</v>
      </c>
      <c r="D12" s="1">
        <v>544</v>
      </c>
      <c r="E12" s="1">
        <v>1917</v>
      </c>
      <c r="F12" s="1">
        <v>608</v>
      </c>
      <c r="G12" s="1">
        <v>1849</v>
      </c>
      <c r="H12" s="1">
        <v>630</v>
      </c>
      <c r="I12" s="1">
        <v>1809</v>
      </c>
      <c r="J12" s="1">
        <v>650</v>
      </c>
      <c r="K12" s="1">
        <v>1736</v>
      </c>
      <c r="L12" s="1">
        <v>710</v>
      </c>
      <c r="M12" s="1">
        <v>1719</v>
      </c>
      <c r="N12" s="1">
        <v>718</v>
      </c>
      <c r="O12" s="1">
        <v>1724</v>
      </c>
      <c r="P12" s="1">
        <v>703</v>
      </c>
      <c r="Q12" s="1">
        <v>1742</v>
      </c>
      <c r="R12" s="1">
        <v>630</v>
      </c>
      <c r="S12" s="1">
        <v>1801</v>
      </c>
      <c r="T12" s="1">
        <v>551</v>
      </c>
      <c r="U12" s="1">
        <v>1820</v>
      </c>
      <c r="V12" s="1">
        <v>516</v>
      </c>
      <c r="W12" s="1">
        <v>1844</v>
      </c>
      <c r="X12" s="1">
        <v>503</v>
      </c>
      <c r="Y12" s="1">
        <v>1910</v>
      </c>
    </row>
    <row r="13" spans="1:25" x14ac:dyDescent="0.35">
      <c r="A13" s="1">
        <v>5</v>
      </c>
      <c r="B13" s="1">
        <v>517</v>
      </c>
      <c r="C13" s="1">
        <v>1927</v>
      </c>
      <c r="D13" s="1">
        <v>545</v>
      </c>
      <c r="E13" s="1">
        <v>1916</v>
      </c>
      <c r="F13" s="1">
        <v>609</v>
      </c>
      <c r="G13" s="1">
        <v>1847</v>
      </c>
      <c r="H13" s="1">
        <v>631</v>
      </c>
      <c r="I13" s="1">
        <v>1808</v>
      </c>
      <c r="J13" s="1">
        <v>651</v>
      </c>
      <c r="K13" s="1">
        <v>1735</v>
      </c>
      <c r="L13" s="1">
        <v>711</v>
      </c>
      <c r="M13" s="1">
        <v>1719</v>
      </c>
      <c r="N13" s="1">
        <v>718</v>
      </c>
      <c r="O13" s="1">
        <v>1724</v>
      </c>
      <c r="P13" s="1">
        <v>702</v>
      </c>
      <c r="Q13" s="1">
        <v>1743</v>
      </c>
      <c r="R13" s="1">
        <v>629</v>
      </c>
      <c r="S13" s="1">
        <v>1802</v>
      </c>
      <c r="T13" s="1">
        <v>549</v>
      </c>
      <c r="U13" s="1">
        <v>1821</v>
      </c>
      <c r="V13" s="1">
        <v>516</v>
      </c>
      <c r="W13" s="1">
        <v>1845</v>
      </c>
      <c r="X13" s="1">
        <v>503</v>
      </c>
      <c r="Y13" s="1">
        <v>1911</v>
      </c>
    </row>
    <row r="14" spans="1:25" x14ac:dyDescent="0.35">
      <c r="A14" s="1">
        <v>6</v>
      </c>
      <c r="B14" s="1">
        <v>518</v>
      </c>
      <c r="C14" s="1">
        <v>1927</v>
      </c>
      <c r="D14" s="1">
        <v>546</v>
      </c>
      <c r="E14" s="1">
        <v>1915</v>
      </c>
      <c r="F14" s="1">
        <v>610</v>
      </c>
      <c r="G14" s="1">
        <v>1846</v>
      </c>
      <c r="H14" s="1">
        <v>631</v>
      </c>
      <c r="I14" s="1">
        <v>1807</v>
      </c>
      <c r="J14" s="1">
        <v>652</v>
      </c>
      <c r="K14" s="1">
        <v>1735</v>
      </c>
      <c r="L14" s="1">
        <v>711</v>
      </c>
      <c r="M14" s="1">
        <v>1719</v>
      </c>
      <c r="N14" s="1">
        <v>717</v>
      </c>
      <c r="O14" s="1">
        <v>1725</v>
      </c>
      <c r="P14" s="1">
        <v>702</v>
      </c>
      <c r="Q14" s="1">
        <v>1743</v>
      </c>
      <c r="R14" s="1">
        <v>627</v>
      </c>
      <c r="S14" s="1">
        <v>1803</v>
      </c>
      <c r="T14" s="1">
        <v>548</v>
      </c>
      <c r="U14" s="1">
        <v>1821</v>
      </c>
      <c r="V14" s="1">
        <v>515</v>
      </c>
      <c r="W14" s="1">
        <v>1846</v>
      </c>
      <c r="X14" s="1">
        <v>503</v>
      </c>
      <c r="Y14" s="1">
        <v>1912</v>
      </c>
    </row>
    <row r="15" spans="1:25" x14ac:dyDescent="0.35">
      <c r="A15" s="1">
        <v>7</v>
      </c>
      <c r="B15" s="1">
        <v>518</v>
      </c>
      <c r="C15" s="1">
        <v>1927</v>
      </c>
      <c r="D15" s="1">
        <v>547</v>
      </c>
      <c r="E15" s="1">
        <v>1914</v>
      </c>
      <c r="F15" s="1">
        <v>610</v>
      </c>
      <c r="G15" s="1">
        <v>1845</v>
      </c>
      <c r="H15" s="1">
        <v>632</v>
      </c>
      <c r="I15" s="1">
        <v>1806</v>
      </c>
      <c r="J15" s="1">
        <v>652</v>
      </c>
      <c r="K15" s="1">
        <v>1734</v>
      </c>
      <c r="L15" s="1">
        <v>712</v>
      </c>
      <c r="M15" s="1">
        <v>1719</v>
      </c>
      <c r="N15" s="1">
        <v>717</v>
      </c>
      <c r="O15" s="1">
        <v>1725</v>
      </c>
      <c r="P15" s="1">
        <v>701</v>
      </c>
      <c r="Q15" s="1">
        <v>1744</v>
      </c>
      <c r="R15" s="1">
        <v>626</v>
      </c>
      <c r="S15" s="1">
        <v>1803</v>
      </c>
      <c r="T15" s="1">
        <v>547</v>
      </c>
      <c r="U15" s="1">
        <v>1822</v>
      </c>
      <c r="V15" s="1">
        <v>514</v>
      </c>
      <c r="W15" s="1">
        <v>1846</v>
      </c>
      <c r="X15" s="1">
        <v>503</v>
      </c>
      <c r="Y15" s="1">
        <v>1913</v>
      </c>
    </row>
    <row r="16" spans="1:25" x14ac:dyDescent="0.35">
      <c r="A16" s="1">
        <v>8</v>
      </c>
      <c r="B16" s="1">
        <v>519</v>
      </c>
      <c r="C16" s="1">
        <v>1927</v>
      </c>
      <c r="D16" s="1">
        <v>548</v>
      </c>
      <c r="E16" s="1">
        <v>1913</v>
      </c>
      <c r="F16" s="1">
        <v>611</v>
      </c>
      <c r="G16" s="1">
        <v>1844</v>
      </c>
      <c r="H16" s="1">
        <v>633</v>
      </c>
      <c r="I16" s="1">
        <v>1804</v>
      </c>
      <c r="J16" s="1">
        <v>653</v>
      </c>
      <c r="K16" s="1">
        <v>1733</v>
      </c>
      <c r="L16" s="1">
        <v>712</v>
      </c>
      <c r="M16" s="1">
        <v>1719</v>
      </c>
      <c r="N16" s="1">
        <v>717</v>
      </c>
      <c r="O16" s="1">
        <v>1726</v>
      </c>
      <c r="P16" s="1">
        <v>700</v>
      </c>
      <c r="Q16" s="1">
        <v>1745</v>
      </c>
      <c r="R16" s="1">
        <v>625</v>
      </c>
      <c r="S16" s="1">
        <v>1804</v>
      </c>
      <c r="T16" s="1">
        <v>546</v>
      </c>
      <c r="U16" s="1">
        <v>1823</v>
      </c>
      <c r="V16" s="1">
        <v>513</v>
      </c>
      <c r="W16" s="1">
        <v>1847</v>
      </c>
      <c r="X16" s="1">
        <v>503</v>
      </c>
      <c r="Y16" s="1">
        <v>1913</v>
      </c>
    </row>
    <row r="17" spans="1:25" x14ac:dyDescent="0.35">
      <c r="A17" s="1">
        <v>9</v>
      </c>
      <c r="B17" s="1">
        <v>520</v>
      </c>
      <c r="C17" s="1">
        <v>1927</v>
      </c>
      <c r="D17" s="1">
        <v>549</v>
      </c>
      <c r="E17" s="1">
        <v>1913</v>
      </c>
      <c r="F17" s="1">
        <v>612</v>
      </c>
      <c r="G17" s="1">
        <v>1842</v>
      </c>
      <c r="H17" s="1">
        <v>633</v>
      </c>
      <c r="I17" s="1">
        <v>1803</v>
      </c>
      <c r="J17" s="1">
        <v>654</v>
      </c>
      <c r="K17" s="1">
        <v>1732</v>
      </c>
      <c r="L17" s="1">
        <v>713</v>
      </c>
      <c r="M17" s="1">
        <v>1719</v>
      </c>
      <c r="N17" s="1">
        <v>717</v>
      </c>
      <c r="O17" s="1">
        <v>1726</v>
      </c>
      <c r="P17" s="1">
        <v>659</v>
      </c>
      <c r="Q17" s="1">
        <v>1745</v>
      </c>
      <c r="R17" s="1">
        <v>623</v>
      </c>
      <c r="S17" s="1">
        <v>1804</v>
      </c>
      <c r="T17" s="1">
        <v>544</v>
      </c>
      <c r="U17" s="1">
        <v>1824</v>
      </c>
      <c r="V17" s="1">
        <v>513</v>
      </c>
      <c r="W17" s="1">
        <v>1848</v>
      </c>
      <c r="X17" s="1">
        <v>503</v>
      </c>
      <c r="Y17" s="1">
        <v>1914</v>
      </c>
    </row>
    <row r="18" spans="1:25" x14ac:dyDescent="0.35">
      <c r="A18" s="1">
        <v>10</v>
      </c>
      <c r="B18" s="1">
        <v>521</v>
      </c>
      <c r="C18" s="1">
        <v>1927</v>
      </c>
      <c r="D18" s="1">
        <v>550</v>
      </c>
      <c r="E18" s="1">
        <v>1912</v>
      </c>
      <c r="F18" s="1">
        <v>612</v>
      </c>
      <c r="G18" s="1">
        <v>1841</v>
      </c>
      <c r="H18" s="1">
        <v>634</v>
      </c>
      <c r="I18" s="1">
        <v>1802</v>
      </c>
      <c r="J18" s="1">
        <v>654</v>
      </c>
      <c r="K18" s="1">
        <v>1731</v>
      </c>
      <c r="L18" s="1">
        <v>713</v>
      </c>
      <c r="M18" s="1">
        <v>1719</v>
      </c>
      <c r="N18" s="1">
        <v>717</v>
      </c>
      <c r="O18" s="1">
        <v>1727</v>
      </c>
      <c r="P18" s="1">
        <v>658</v>
      </c>
      <c r="Q18" s="1">
        <v>1746</v>
      </c>
      <c r="R18" s="1">
        <v>622</v>
      </c>
      <c r="S18" s="1">
        <v>1805</v>
      </c>
      <c r="T18" s="1">
        <v>543</v>
      </c>
      <c r="U18" s="1">
        <v>1824</v>
      </c>
      <c r="V18" s="1">
        <v>512</v>
      </c>
      <c r="W18" s="1">
        <v>1849</v>
      </c>
      <c r="X18" s="1">
        <v>503</v>
      </c>
      <c r="Y18" s="1">
        <v>1915</v>
      </c>
    </row>
    <row r="19" spans="1:25" x14ac:dyDescent="0.35">
      <c r="A19" s="1">
        <v>11</v>
      </c>
      <c r="B19" s="1">
        <v>522</v>
      </c>
      <c r="C19" s="1">
        <v>1927</v>
      </c>
      <c r="D19" s="1">
        <v>551</v>
      </c>
      <c r="E19" s="1">
        <v>1911</v>
      </c>
      <c r="F19" s="1">
        <v>613</v>
      </c>
      <c r="G19" s="1">
        <v>1840</v>
      </c>
      <c r="H19" s="1">
        <v>635</v>
      </c>
      <c r="I19" s="1">
        <v>1801</v>
      </c>
      <c r="J19" s="1">
        <v>655</v>
      </c>
      <c r="K19" s="1">
        <v>1731</v>
      </c>
      <c r="L19" s="1">
        <v>713</v>
      </c>
      <c r="M19" s="1">
        <v>1719</v>
      </c>
      <c r="N19" s="1">
        <v>717</v>
      </c>
      <c r="O19" s="1">
        <v>1727</v>
      </c>
      <c r="P19" s="1">
        <v>657</v>
      </c>
      <c r="Q19" s="1">
        <v>1746</v>
      </c>
      <c r="R19" s="1">
        <v>621</v>
      </c>
      <c r="S19" s="1">
        <v>1806</v>
      </c>
      <c r="T19" s="1">
        <v>542</v>
      </c>
      <c r="U19" s="1">
        <v>1825</v>
      </c>
      <c r="V19" s="1">
        <v>511</v>
      </c>
      <c r="W19" s="1">
        <v>1850</v>
      </c>
      <c r="X19" s="1">
        <v>504</v>
      </c>
      <c r="Y19" s="1">
        <v>1916</v>
      </c>
    </row>
    <row r="20" spans="1:25" x14ac:dyDescent="0.35">
      <c r="A20" s="1">
        <v>12</v>
      </c>
      <c r="B20" s="1">
        <v>523</v>
      </c>
      <c r="C20" s="1">
        <v>1927</v>
      </c>
      <c r="D20" s="1">
        <v>551</v>
      </c>
      <c r="E20" s="1">
        <v>1910</v>
      </c>
      <c r="F20" s="1">
        <v>614</v>
      </c>
      <c r="G20" s="1">
        <v>1839</v>
      </c>
      <c r="H20" s="1">
        <v>635</v>
      </c>
      <c r="I20" s="1">
        <v>1800</v>
      </c>
      <c r="J20" s="1">
        <v>656</v>
      </c>
      <c r="K20" s="1">
        <v>1730</v>
      </c>
      <c r="L20" s="1">
        <v>714</v>
      </c>
      <c r="M20" s="1">
        <v>1719</v>
      </c>
      <c r="N20" s="1">
        <v>716</v>
      </c>
      <c r="O20" s="1">
        <v>1728</v>
      </c>
      <c r="P20" s="1">
        <v>656</v>
      </c>
      <c r="Q20" s="1">
        <v>1747</v>
      </c>
      <c r="R20" s="1">
        <v>620</v>
      </c>
      <c r="S20" s="1">
        <v>1806</v>
      </c>
      <c r="T20" s="1">
        <v>541</v>
      </c>
      <c r="U20" s="1">
        <v>1826</v>
      </c>
      <c r="V20" s="1">
        <v>510</v>
      </c>
      <c r="W20" s="1">
        <v>1851</v>
      </c>
      <c r="X20" s="1">
        <v>504</v>
      </c>
      <c r="Y20" s="1">
        <v>1916</v>
      </c>
    </row>
    <row r="21" spans="1:25" x14ac:dyDescent="0.35">
      <c r="A21" s="1">
        <v>13</v>
      </c>
      <c r="B21" s="1">
        <v>524</v>
      </c>
      <c r="C21" s="1">
        <v>1926</v>
      </c>
      <c r="D21" s="1">
        <v>552</v>
      </c>
      <c r="E21" s="1">
        <v>1909</v>
      </c>
      <c r="F21" s="1">
        <v>615</v>
      </c>
      <c r="G21" s="1">
        <v>1837</v>
      </c>
      <c r="H21" s="1">
        <v>636</v>
      </c>
      <c r="I21" s="1">
        <v>1758</v>
      </c>
      <c r="J21" s="1">
        <v>657</v>
      </c>
      <c r="K21" s="1">
        <v>1729</v>
      </c>
      <c r="L21" s="1">
        <v>714</v>
      </c>
      <c r="M21" s="1">
        <v>1719</v>
      </c>
      <c r="N21" s="1">
        <v>716</v>
      </c>
      <c r="O21" s="1">
        <v>1728</v>
      </c>
      <c r="P21" s="1">
        <v>655</v>
      </c>
      <c r="Q21" s="1">
        <v>1748</v>
      </c>
      <c r="R21" s="1">
        <v>618</v>
      </c>
      <c r="S21" s="1">
        <v>1807</v>
      </c>
      <c r="T21" s="1">
        <v>539</v>
      </c>
      <c r="U21" s="1">
        <v>1826</v>
      </c>
      <c r="V21" s="1">
        <v>510</v>
      </c>
      <c r="W21" s="1">
        <v>1852</v>
      </c>
      <c r="X21" s="1">
        <v>504</v>
      </c>
      <c r="Y21" s="1">
        <v>1917</v>
      </c>
    </row>
    <row r="22" spans="1:25" x14ac:dyDescent="0.35">
      <c r="A22" s="1">
        <v>14</v>
      </c>
      <c r="B22" s="1">
        <v>525</v>
      </c>
      <c r="C22" s="1">
        <v>1926</v>
      </c>
      <c r="D22" s="1">
        <v>553</v>
      </c>
      <c r="E22" s="1">
        <v>1908</v>
      </c>
      <c r="F22" s="1">
        <v>615</v>
      </c>
      <c r="G22" s="1">
        <v>1836</v>
      </c>
      <c r="H22" s="1">
        <v>637</v>
      </c>
      <c r="I22" s="1">
        <v>1757</v>
      </c>
      <c r="J22" s="1">
        <v>657</v>
      </c>
      <c r="K22" s="1">
        <v>1728</v>
      </c>
      <c r="L22" s="1">
        <v>715</v>
      </c>
      <c r="M22" s="1">
        <v>1719</v>
      </c>
      <c r="N22" s="1">
        <v>716</v>
      </c>
      <c r="O22" s="1">
        <v>1729</v>
      </c>
      <c r="P22" s="1">
        <v>654</v>
      </c>
      <c r="Q22" s="1">
        <v>1748</v>
      </c>
      <c r="R22" s="1">
        <v>617</v>
      </c>
      <c r="S22" s="1">
        <v>1808</v>
      </c>
      <c r="T22" s="1">
        <v>538</v>
      </c>
      <c r="U22" s="1">
        <v>1827</v>
      </c>
      <c r="V22" s="1">
        <v>509</v>
      </c>
      <c r="W22" s="1">
        <v>1853</v>
      </c>
      <c r="X22" s="1">
        <v>504</v>
      </c>
      <c r="Y22" s="1">
        <v>1918</v>
      </c>
    </row>
    <row r="23" spans="1:25" x14ac:dyDescent="0.35">
      <c r="A23" s="1">
        <v>15</v>
      </c>
      <c r="B23" s="1">
        <v>525</v>
      </c>
      <c r="C23" s="1">
        <v>1926</v>
      </c>
      <c r="D23" s="1">
        <v>554</v>
      </c>
      <c r="E23" s="1">
        <v>1907</v>
      </c>
      <c r="F23" s="1">
        <v>616</v>
      </c>
      <c r="G23" s="1">
        <v>1835</v>
      </c>
      <c r="H23" s="1">
        <v>637</v>
      </c>
      <c r="I23" s="1">
        <v>1756</v>
      </c>
      <c r="J23" s="1">
        <v>658</v>
      </c>
      <c r="K23" s="1">
        <v>1728</v>
      </c>
      <c r="L23" s="1">
        <v>715</v>
      </c>
      <c r="M23" s="1">
        <v>1719</v>
      </c>
      <c r="N23" s="1">
        <v>715</v>
      </c>
      <c r="O23" s="1">
        <v>1730</v>
      </c>
      <c r="P23" s="1">
        <v>653</v>
      </c>
      <c r="Q23" s="1">
        <v>1749</v>
      </c>
      <c r="R23" s="1">
        <v>616</v>
      </c>
      <c r="S23" s="1">
        <v>1808</v>
      </c>
      <c r="T23" s="1">
        <v>537</v>
      </c>
      <c r="U23" s="1">
        <v>1828</v>
      </c>
      <c r="V23" s="1">
        <v>509</v>
      </c>
      <c r="W23" s="1">
        <v>1854</v>
      </c>
      <c r="X23" s="1">
        <v>505</v>
      </c>
      <c r="Y23" s="1">
        <v>1918</v>
      </c>
    </row>
    <row r="24" spans="1:25" x14ac:dyDescent="0.35">
      <c r="A24" s="1">
        <v>16</v>
      </c>
      <c r="B24" s="1">
        <v>526</v>
      </c>
      <c r="C24" s="1">
        <v>1926</v>
      </c>
      <c r="D24" s="1">
        <v>555</v>
      </c>
      <c r="E24" s="1">
        <v>1906</v>
      </c>
      <c r="F24" s="1">
        <v>617</v>
      </c>
      <c r="G24" s="1">
        <v>1834</v>
      </c>
      <c r="H24" s="1">
        <v>638</v>
      </c>
      <c r="I24" s="1">
        <v>1755</v>
      </c>
      <c r="J24" s="1">
        <v>659</v>
      </c>
      <c r="K24" s="1">
        <v>1727</v>
      </c>
      <c r="L24" s="1">
        <v>715</v>
      </c>
      <c r="M24" s="1">
        <v>1719</v>
      </c>
      <c r="N24" s="1">
        <v>715</v>
      </c>
      <c r="O24" s="1">
        <v>1730</v>
      </c>
      <c r="P24" s="1">
        <v>652</v>
      </c>
      <c r="Q24" s="1">
        <v>1750</v>
      </c>
      <c r="R24" s="1">
        <v>614</v>
      </c>
      <c r="S24" s="1">
        <v>1809</v>
      </c>
      <c r="T24" s="1">
        <v>536</v>
      </c>
      <c r="U24" s="1">
        <v>1829</v>
      </c>
      <c r="V24" s="1">
        <v>508</v>
      </c>
      <c r="W24" s="1">
        <v>1854</v>
      </c>
      <c r="X24" s="1">
        <v>505</v>
      </c>
      <c r="Y24" s="1">
        <v>1919</v>
      </c>
    </row>
    <row r="25" spans="1:25" x14ac:dyDescent="0.35">
      <c r="A25" s="1">
        <v>17</v>
      </c>
      <c r="B25" s="1">
        <v>527</v>
      </c>
      <c r="C25" s="1">
        <v>1926</v>
      </c>
      <c r="D25" s="1">
        <v>556</v>
      </c>
      <c r="E25" s="1">
        <v>1905</v>
      </c>
      <c r="F25" s="1">
        <v>618</v>
      </c>
      <c r="G25" s="1">
        <v>1832</v>
      </c>
      <c r="H25" s="1">
        <v>639</v>
      </c>
      <c r="I25" s="1">
        <v>1754</v>
      </c>
      <c r="J25" s="1">
        <v>659</v>
      </c>
      <c r="K25" s="1">
        <v>1727</v>
      </c>
      <c r="L25" s="1">
        <v>716</v>
      </c>
      <c r="M25" s="1">
        <v>1719</v>
      </c>
      <c r="N25" s="1">
        <v>715</v>
      </c>
      <c r="O25" s="1">
        <v>1731</v>
      </c>
      <c r="P25" s="1">
        <v>651</v>
      </c>
      <c r="Q25" s="1">
        <v>1750</v>
      </c>
      <c r="R25" s="1">
        <v>613</v>
      </c>
      <c r="S25" s="1">
        <v>1809</v>
      </c>
      <c r="T25" s="1">
        <v>535</v>
      </c>
      <c r="U25" s="1">
        <v>1829</v>
      </c>
      <c r="V25" s="1">
        <v>508</v>
      </c>
      <c r="W25" s="1">
        <v>1855</v>
      </c>
      <c r="X25" s="1">
        <v>505</v>
      </c>
      <c r="Y25" s="1">
        <v>1920</v>
      </c>
    </row>
    <row r="26" spans="1:25" x14ac:dyDescent="0.35">
      <c r="A26" s="1">
        <v>18</v>
      </c>
      <c r="B26" s="1">
        <v>528</v>
      </c>
      <c r="C26" s="1">
        <v>1925</v>
      </c>
      <c r="D26" s="1">
        <v>557</v>
      </c>
      <c r="E26" s="1">
        <v>1904</v>
      </c>
      <c r="F26" s="1">
        <v>618</v>
      </c>
      <c r="G26" s="1">
        <v>1831</v>
      </c>
      <c r="H26" s="1">
        <v>639</v>
      </c>
      <c r="I26" s="1">
        <v>1753</v>
      </c>
      <c r="J26" s="1">
        <v>700</v>
      </c>
      <c r="K26" s="1">
        <v>1726</v>
      </c>
      <c r="L26" s="1">
        <v>716</v>
      </c>
      <c r="M26" s="1">
        <v>1719</v>
      </c>
      <c r="N26" s="1">
        <v>714</v>
      </c>
      <c r="O26" s="1">
        <v>1731</v>
      </c>
      <c r="P26" s="1">
        <v>650</v>
      </c>
      <c r="Q26" s="1">
        <v>1751</v>
      </c>
      <c r="R26" s="1">
        <v>612</v>
      </c>
      <c r="S26" s="1">
        <v>1810</v>
      </c>
      <c r="T26" s="1">
        <v>534</v>
      </c>
      <c r="U26" s="1">
        <v>1830</v>
      </c>
      <c r="V26" s="1">
        <v>507</v>
      </c>
      <c r="W26" s="1">
        <v>1856</v>
      </c>
      <c r="X26" s="1">
        <v>506</v>
      </c>
      <c r="Y26" s="1">
        <v>1920</v>
      </c>
    </row>
    <row r="27" spans="1:25" x14ac:dyDescent="0.35">
      <c r="A27" s="1">
        <v>19</v>
      </c>
      <c r="B27" s="1">
        <v>529</v>
      </c>
      <c r="C27" s="1">
        <v>1925</v>
      </c>
      <c r="D27" s="1">
        <v>557</v>
      </c>
      <c r="E27" s="1">
        <v>1903</v>
      </c>
      <c r="F27" s="1">
        <v>619</v>
      </c>
      <c r="G27" s="1">
        <v>1830</v>
      </c>
      <c r="H27" s="1">
        <v>640</v>
      </c>
      <c r="I27" s="1">
        <v>1751</v>
      </c>
      <c r="J27" s="1">
        <v>701</v>
      </c>
      <c r="K27" s="1">
        <v>1725</v>
      </c>
      <c r="L27" s="1">
        <v>716</v>
      </c>
      <c r="M27" s="1">
        <v>1719</v>
      </c>
      <c r="N27" s="1">
        <v>714</v>
      </c>
      <c r="O27" s="1">
        <v>1732</v>
      </c>
      <c r="P27" s="1">
        <v>649</v>
      </c>
      <c r="Q27" s="1">
        <v>1752</v>
      </c>
      <c r="R27" s="1">
        <v>610</v>
      </c>
      <c r="S27" s="1">
        <v>1811</v>
      </c>
      <c r="T27" s="1">
        <v>532</v>
      </c>
      <c r="U27" s="1">
        <v>1831</v>
      </c>
      <c r="V27" s="1">
        <v>507</v>
      </c>
      <c r="W27" s="1">
        <v>1857</v>
      </c>
      <c r="X27" s="1">
        <v>506</v>
      </c>
      <c r="Y27" s="1">
        <v>1921</v>
      </c>
    </row>
    <row r="28" spans="1:25" x14ac:dyDescent="0.35">
      <c r="A28" s="1">
        <v>20</v>
      </c>
      <c r="B28" s="1">
        <v>530</v>
      </c>
      <c r="C28" s="1">
        <v>1925</v>
      </c>
      <c r="D28" s="1">
        <v>558</v>
      </c>
      <c r="E28" s="1">
        <v>1902</v>
      </c>
      <c r="F28" s="1">
        <v>620</v>
      </c>
      <c r="G28" s="1">
        <v>1829</v>
      </c>
      <c r="H28" s="1">
        <v>641</v>
      </c>
      <c r="I28" s="1">
        <v>1750</v>
      </c>
      <c r="J28" s="1">
        <v>701</v>
      </c>
      <c r="K28" s="1">
        <v>1725</v>
      </c>
      <c r="L28" s="1">
        <v>716</v>
      </c>
      <c r="M28" s="1">
        <v>1720</v>
      </c>
      <c r="N28" s="1">
        <v>713</v>
      </c>
      <c r="O28" s="1">
        <v>1733</v>
      </c>
      <c r="P28" s="1">
        <v>648</v>
      </c>
      <c r="Q28" s="1">
        <v>1752</v>
      </c>
      <c r="R28" s="1">
        <v>609</v>
      </c>
      <c r="S28" s="1">
        <v>1811</v>
      </c>
      <c r="T28" s="1">
        <v>531</v>
      </c>
      <c r="U28" s="1">
        <v>1832</v>
      </c>
      <c r="V28" s="1">
        <v>506</v>
      </c>
      <c r="W28" s="1">
        <v>1858</v>
      </c>
      <c r="X28" s="1">
        <v>507</v>
      </c>
      <c r="Y28" s="1">
        <v>1921</v>
      </c>
    </row>
    <row r="29" spans="1:25" x14ac:dyDescent="0.35">
      <c r="A29" s="1">
        <v>21</v>
      </c>
      <c r="B29" s="1">
        <v>531</v>
      </c>
      <c r="C29" s="1">
        <v>1924</v>
      </c>
      <c r="D29" s="1">
        <v>559</v>
      </c>
      <c r="E29" s="1">
        <v>1901</v>
      </c>
      <c r="F29" s="1">
        <v>620</v>
      </c>
      <c r="G29" s="1">
        <v>1827</v>
      </c>
      <c r="H29" s="1">
        <v>641</v>
      </c>
      <c r="I29" s="1">
        <v>1749</v>
      </c>
      <c r="J29" s="1">
        <v>702</v>
      </c>
      <c r="K29" s="1">
        <v>1724</v>
      </c>
      <c r="L29" s="1">
        <v>717</v>
      </c>
      <c r="M29" s="1">
        <v>1720</v>
      </c>
      <c r="N29" s="1">
        <v>713</v>
      </c>
      <c r="O29" s="1">
        <v>1733</v>
      </c>
      <c r="P29" s="1">
        <v>647</v>
      </c>
      <c r="Q29" s="1">
        <v>1753</v>
      </c>
      <c r="R29" s="1">
        <v>608</v>
      </c>
      <c r="S29" s="1">
        <v>1812</v>
      </c>
      <c r="T29" s="1">
        <v>530</v>
      </c>
      <c r="U29" s="1">
        <v>1832</v>
      </c>
      <c r="V29" s="1">
        <v>506</v>
      </c>
      <c r="W29" s="1">
        <v>1859</v>
      </c>
      <c r="X29" s="1">
        <v>507</v>
      </c>
      <c r="Y29" s="1">
        <v>1922</v>
      </c>
    </row>
    <row r="30" spans="1:25" x14ac:dyDescent="0.35">
      <c r="A30" s="1">
        <v>22</v>
      </c>
      <c r="B30" s="1">
        <v>532</v>
      </c>
      <c r="C30" s="1">
        <v>1924</v>
      </c>
      <c r="D30" s="1">
        <v>600</v>
      </c>
      <c r="E30" s="1">
        <v>1900</v>
      </c>
      <c r="F30" s="1">
        <v>621</v>
      </c>
      <c r="G30" s="1">
        <v>1826</v>
      </c>
      <c r="H30" s="1">
        <v>642</v>
      </c>
      <c r="I30" s="1">
        <v>1748</v>
      </c>
      <c r="J30" s="1">
        <v>703</v>
      </c>
      <c r="K30" s="1">
        <v>1724</v>
      </c>
      <c r="L30" s="1">
        <v>717</v>
      </c>
      <c r="M30" s="1">
        <v>1720</v>
      </c>
      <c r="N30" s="1">
        <v>712</v>
      </c>
      <c r="O30" s="1">
        <v>1734</v>
      </c>
      <c r="P30" s="1">
        <v>646</v>
      </c>
      <c r="Q30" s="1">
        <v>1753</v>
      </c>
      <c r="R30" s="1">
        <v>606</v>
      </c>
      <c r="S30" s="1">
        <v>1812</v>
      </c>
      <c r="T30" s="1">
        <v>529</v>
      </c>
      <c r="U30" s="1">
        <v>1833</v>
      </c>
      <c r="V30" s="1">
        <v>505</v>
      </c>
      <c r="W30" s="1">
        <v>1900</v>
      </c>
      <c r="X30" s="1">
        <v>507</v>
      </c>
      <c r="Y30" s="1">
        <v>1922</v>
      </c>
    </row>
    <row r="31" spans="1:25" x14ac:dyDescent="0.35">
      <c r="A31" s="1">
        <v>23</v>
      </c>
      <c r="B31" s="1">
        <v>533</v>
      </c>
      <c r="C31" s="1">
        <v>1924</v>
      </c>
      <c r="D31" s="1">
        <v>601</v>
      </c>
      <c r="E31" s="1">
        <v>1859</v>
      </c>
      <c r="F31" s="1">
        <v>622</v>
      </c>
      <c r="G31" s="1">
        <v>1825</v>
      </c>
      <c r="H31" s="1">
        <v>643</v>
      </c>
      <c r="I31" s="1">
        <v>1747</v>
      </c>
      <c r="J31" s="1">
        <v>703</v>
      </c>
      <c r="K31" s="1">
        <v>1723</v>
      </c>
      <c r="L31" s="1">
        <v>717</v>
      </c>
      <c r="M31" s="1">
        <v>1720</v>
      </c>
      <c r="N31" s="1">
        <v>712</v>
      </c>
      <c r="O31" s="1">
        <v>1734</v>
      </c>
      <c r="P31" s="1">
        <v>644</v>
      </c>
      <c r="Q31" s="1">
        <v>1754</v>
      </c>
      <c r="R31" s="1">
        <v>605</v>
      </c>
      <c r="S31" s="1">
        <v>1813</v>
      </c>
      <c r="T31" s="1">
        <v>528</v>
      </c>
      <c r="U31" s="1">
        <v>1834</v>
      </c>
      <c r="V31" s="1">
        <v>505</v>
      </c>
      <c r="W31" s="1">
        <v>1901</v>
      </c>
      <c r="X31" s="1">
        <v>508</v>
      </c>
      <c r="Y31" s="1">
        <v>1923</v>
      </c>
    </row>
    <row r="32" spans="1:25" x14ac:dyDescent="0.35">
      <c r="A32" s="1">
        <v>24</v>
      </c>
      <c r="B32" s="1">
        <v>534</v>
      </c>
      <c r="C32" s="1">
        <v>1923</v>
      </c>
      <c r="D32" s="1">
        <v>602</v>
      </c>
      <c r="E32" s="1">
        <v>1858</v>
      </c>
      <c r="F32" s="1">
        <v>622</v>
      </c>
      <c r="G32" s="1">
        <v>1823</v>
      </c>
      <c r="H32" s="1">
        <v>643</v>
      </c>
      <c r="I32" s="1">
        <v>1746</v>
      </c>
      <c r="J32" s="1">
        <v>704</v>
      </c>
      <c r="K32" s="1">
        <v>1723</v>
      </c>
      <c r="L32" s="1">
        <v>717</v>
      </c>
      <c r="M32" s="1">
        <v>1720</v>
      </c>
      <c r="N32" s="1">
        <v>711</v>
      </c>
      <c r="O32" s="1">
        <v>1735</v>
      </c>
      <c r="P32" s="1">
        <v>643</v>
      </c>
      <c r="Q32" s="1">
        <v>1755</v>
      </c>
      <c r="R32" s="1">
        <v>604</v>
      </c>
      <c r="S32" s="1">
        <v>1814</v>
      </c>
      <c r="T32" s="1">
        <v>527</v>
      </c>
      <c r="U32" s="1">
        <v>1835</v>
      </c>
      <c r="V32" s="1">
        <v>505</v>
      </c>
      <c r="W32" s="1">
        <v>1902</v>
      </c>
      <c r="X32" s="1">
        <v>509</v>
      </c>
      <c r="Y32" s="1">
        <v>1923</v>
      </c>
    </row>
    <row r="33" spans="1:25" x14ac:dyDescent="0.35">
      <c r="A33" s="1">
        <v>25</v>
      </c>
      <c r="B33" s="1">
        <v>535</v>
      </c>
      <c r="C33" s="1">
        <v>1923</v>
      </c>
      <c r="D33" s="1">
        <v>602</v>
      </c>
      <c r="E33" s="1">
        <v>1857</v>
      </c>
      <c r="F33" s="1">
        <v>623</v>
      </c>
      <c r="G33" s="1">
        <v>1822</v>
      </c>
      <c r="H33" s="1">
        <v>644</v>
      </c>
      <c r="I33" s="1">
        <v>1745</v>
      </c>
      <c r="J33" s="1">
        <v>704</v>
      </c>
      <c r="K33" s="1">
        <v>1722</v>
      </c>
      <c r="L33" s="1">
        <v>717</v>
      </c>
      <c r="M33" s="1">
        <v>1721</v>
      </c>
      <c r="N33" s="1">
        <v>710</v>
      </c>
      <c r="O33" s="1">
        <v>1736</v>
      </c>
      <c r="P33" s="1">
        <v>642</v>
      </c>
      <c r="Q33" s="1">
        <v>1755</v>
      </c>
      <c r="R33" s="1">
        <v>602</v>
      </c>
      <c r="S33" s="1">
        <v>1814</v>
      </c>
      <c r="T33" s="1">
        <v>526</v>
      </c>
      <c r="U33" s="1">
        <v>1835</v>
      </c>
      <c r="V33" s="1">
        <v>504</v>
      </c>
      <c r="W33" s="1">
        <v>1903</v>
      </c>
      <c r="X33" s="1">
        <v>509</v>
      </c>
      <c r="Y33" s="1">
        <v>1924</v>
      </c>
    </row>
    <row r="34" spans="1:25" x14ac:dyDescent="0.35">
      <c r="A34" s="1">
        <v>26</v>
      </c>
      <c r="B34" s="1">
        <v>536</v>
      </c>
      <c r="C34" s="1">
        <v>1922</v>
      </c>
      <c r="D34" s="1">
        <v>603</v>
      </c>
      <c r="E34" s="1">
        <v>1856</v>
      </c>
      <c r="F34" s="1">
        <v>624</v>
      </c>
      <c r="G34" s="1">
        <v>1821</v>
      </c>
      <c r="H34" s="1">
        <v>645</v>
      </c>
      <c r="I34" s="1">
        <v>1744</v>
      </c>
      <c r="J34" s="1">
        <v>705</v>
      </c>
      <c r="K34" s="1">
        <v>1722</v>
      </c>
      <c r="L34" s="1">
        <v>718</v>
      </c>
      <c r="M34" s="1">
        <v>1721</v>
      </c>
      <c r="N34" s="1">
        <v>710</v>
      </c>
      <c r="O34" s="1">
        <v>1736</v>
      </c>
      <c r="P34" s="1">
        <v>641</v>
      </c>
      <c r="Q34" s="1">
        <v>1756</v>
      </c>
      <c r="R34" s="1">
        <v>601</v>
      </c>
      <c r="S34" s="1">
        <v>1815</v>
      </c>
      <c r="T34" s="1">
        <v>525</v>
      </c>
      <c r="U34" s="1">
        <v>1836</v>
      </c>
      <c r="V34" s="1">
        <v>504</v>
      </c>
      <c r="W34" s="1">
        <v>1903</v>
      </c>
      <c r="X34" s="1">
        <v>510</v>
      </c>
      <c r="Y34" s="1">
        <v>1924</v>
      </c>
    </row>
    <row r="35" spans="1:25" x14ac:dyDescent="0.35">
      <c r="A35" s="1">
        <v>27</v>
      </c>
      <c r="B35" s="1">
        <v>537</v>
      </c>
      <c r="C35" s="1">
        <v>1922</v>
      </c>
      <c r="D35" s="1">
        <v>604</v>
      </c>
      <c r="E35" s="1">
        <v>1854</v>
      </c>
      <c r="F35" s="1">
        <v>624</v>
      </c>
      <c r="G35" s="1">
        <v>1820</v>
      </c>
      <c r="H35" s="1">
        <v>645</v>
      </c>
      <c r="I35" s="1">
        <v>1743</v>
      </c>
      <c r="J35" s="1">
        <v>706</v>
      </c>
      <c r="K35" s="1">
        <v>1722</v>
      </c>
      <c r="L35" s="1">
        <v>718</v>
      </c>
      <c r="M35" s="1">
        <v>1721</v>
      </c>
      <c r="N35" s="1">
        <v>709</v>
      </c>
      <c r="O35" s="1">
        <v>1737</v>
      </c>
      <c r="P35" s="1">
        <v>640</v>
      </c>
      <c r="Q35" s="1">
        <v>1757</v>
      </c>
      <c r="R35" s="1">
        <v>600</v>
      </c>
      <c r="S35" s="1">
        <v>1816</v>
      </c>
      <c r="T35" s="1">
        <v>524</v>
      </c>
      <c r="U35" s="1">
        <v>1837</v>
      </c>
      <c r="V35" s="1">
        <v>504</v>
      </c>
      <c r="W35" s="1">
        <v>1904</v>
      </c>
      <c r="X35" s="1">
        <v>510</v>
      </c>
      <c r="Y35" s="1">
        <v>1924</v>
      </c>
    </row>
    <row r="36" spans="1:25" x14ac:dyDescent="0.35">
      <c r="A36" s="1">
        <v>28</v>
      </c>
      <c r="B36" s="1">
        <v>538</v>
      </c>
      <c r="C36" s="1">
        <v>1921</v>
      </c>
      <c r="D36" s="1">
        <v>605</v>
      </c>
      <c r="E36" s="1">
        <v>1853</v>
      </c>
      <c r="F36" s="1">
        <v>625</v>
      </c>
      <c r="G36" s="1">
        <v>1818</v>
      </c>
      <c r="H36" s="1">
        <v>646</v>
      </c>
      <c r="I36" s="1">
        <v>1742</v>
      </c>
      <c r="J36" s="1">
        <v>706</v>
      </c>
      <c r="K36" s="1">
        <v>1721</v>
      </c>
      <c r="L36" s="1">
        <v>718</v>
      </c>
      <c r="M36" s="1">
        <v>1722</v>
      </c>
      <c r="N36" s="1">
        <v>709</v>
      </c>
      <c r="O36" s="1">
        <v>1737</v>
      </c>
      <c r="P36" s="1">
        <v>639</v>
      </c>
      <c r="Q36" s="1">
        <v>1757</v>
      </c>
      <c r="R36" s="1">
        <v>558</v>
      </c>
      <c r="S36" s="1">
        <v>1816</v>
      </c>
      <c r="T36" s="1">
        <v>523</v>
      </c>
      <c r="U36" s="1">
        <v>1838</v>
      </c>
      <c r="V36" s="1">
        <v>504</v>
      </c>
      <c r="W36" s="1">
        <v>1905</v>
      </c>
      <c r="X36" s="1">
        <v>511</v>
      </c>
      <c r="Y36" s="1">
        <v>1925</v>
      </c>
    </row>
    <row r="37" spans="1:25" x14ac:dyDescent="0.35">
      <c r="A37" s="1">
        <v>29</v>
      </c>
      <c r="B37" s="1">
        <v>538</v>
      </c>
      <c r="C37" s="1">
        <v>1921</v>
      </c>
      <c r="F37" s="1">
        <v>626</v>
      </c>
      <c r="G37" s="1">
        <v>1817</v>
      </c>
      <c r="H37" s="1">
        <v>647</v>
      </c>
      <c r="I37" s="1">
        <v>1741</v>
      </c>
      <c r="J37" s="1">
        <v>707</v>
      </c>
      <c r="K37" s="1">
        <v>1721</v>
      </c>
      <c r="L37" s="1">
        <v>718</v>
      </c>
      <c r="M37" s="1">
        <v>1722</v>
      </c>
      <c r="N37" s="1">
        <v>708</v>
      </c>
      <c r="O37" s="1">
        <v>1738</v>
      </c>
      <c r="P37" s="1">
        <v>637</v>
      </c>
      <c r="Q37" s="1">
        <v>1758</v>
      </c>
      <c r="R37" s="1">
        <v>557</v>
      </c>
      <c r="S37" s="1">
        <v>1817</v>
      </c>
      <c r="T37" s="1">
        <v>522</v>
      </c>
      <c r="U37" s="1">
        <v>1839</v>
      </c>
      <c r="V37" s="1">
        <v>503</v>
      </c>
      <c r="W37" s="1">
        <v>1906</v>
      </c>
      <c r="X37" s="1">
        <v>512</v>
      </c>
      <c r="Y37" s="1">
        <v>1925</v>
      </c>
    </row>
    <row r="38" spans="1:25" x14ac:dyDescent="0.35">
      <c r="A38" s="1">
        <v>30</v>
      </c>
      <c r="B38" s="1">
        <v>539</v>
      </c>
      <c r="C38" s="1">
        <v>1920</v>
      </c>
      <c r="F38" s="1">
        <v>626</v>
      </c>
      <c r="G38" s="1">
        <v>1816</v>
      </c>
      <c r="H38" s="1">
        <v>648</v>
      </c>
      <c r="I38" s="1">
        <v>1740</v>
      </c>
      <c r="J38" s="1">
        <v>707</v>
      </c>
      <c r="K38" s="1">
        <v>1721</v>
      </c>
      <c r="L38" s="1">
        <v>718</v>
      </c>
      <c r="M38" s="1">
        <v>1722</v>
      </c>
      <c r="N38" s="1">
        <v>707</v>
      </c>
      <c r="O38" s="1">
        <v>1739</v>
      </c>
      <c r="P38" s="1">
        <v>636</v>
      </c>
      <c r="Q38" s="1">
        <v>1758</v>
      </c>
      <c r="R38" s="1">
        <v>556</v>
      </c>
      <c r="S38" s="1">
        <v>1817</v>
      </c>
      <c r="T38" s="1">
        <v>521</v>
      </c>
      <c r="U38" s="1">
        <v>1840</v>
      </c>
      <c r="V38" s="1">
        <v>503</v>
      </c>
      <c r="W38" s="1">
        <v>1907</v>
      </c>
      <c r="X38" s="1">
        <v>512</v>
      </c>
      <c r="Y38" s="1">
        <v>1925</v>
      </c>
    </row>
    <row r="39" spans="1:25" x14ac:dyDescent="0.35">
      <c r="A39" s="1">
        <v>31</v>
      </c>
      <c r="B39" s="1">
        <v>540</v>
      </c>
      <c r="C39" s="1">
        <v>1919</v>
      </c>
      <c r="F39" s="1">
        <v>627</v>
      </c>
      <c r="G39" s="1">
        <v>1814</v>
      </c>
      <c r="J39" s="1">
        <v>708</v>
      </c>
      <c r="K39" s="1">
        <v>1720</v>
      </c>
      <c r="M39" s="1"/>
      <c r="N39" s="1">
        <v>706</v>
      </c>
      <c r="O39" s="1">
        <v>1739</v>
      </c>
      <c r="P39" s="1">
        <v>635</v>
      </c>
      <c r="Q39" s="1">
        <v>1759</v>
      </c>
      <c r="R39" s="1"/>
      <c r="S39" s="1"/>
      <c r="T39" s="1">
        <v>520</v>
      </c>
      <c r="U39" s="1">
        <v>1840</v>
      </c>
      <c r="V39" s="1"/>
      <c r="W39" s="1"/>
      <c r="X39" s="1">
        <v>513</v>
      </c>
      <c r="Y39" s="1">
        <v>1926</v>
      </c>
    </row>
    <row r="40" spans="1:25" x14ac:dyDescent="0.35">
      <c r="A40" s="1"/>
      <c r="B40" s="1"/>
      <c r="C40" s="1"/>
      <c r="F40" s="1"/>
      <c r="G40" s="1"/>
      <c r="J40" s="1"/>
      <c r="K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35">
      <c r="A41" s="1">
        <v>2015</v>
      </c>
      <c r="B41" s="1"/>
      <c r="C41" s="1"/>
      <c r="F41" s="1"/>
      <c r="G41" s="1"/>
      <c r="J41" s="1"/>
      <c r="K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35">
      <c r="A42" s="1"/>
      <c r="B42" s="1"/>
      <c r="C42" s="1"/>
      <c r="F42" s="1"/>
      <c r="G42" s="1"/>
      <c r="J42" s="1"/>
      <c r="K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35">
      <c r="A43" s="1">
        <v>1</v>
      </c>
      <c r="B43" s="6">
        <v>514</v>
      </c>
      <c r="C43" s="6">
        <v>1926</v>
      </c>
      <c r="D43" s="6">
        <v>541</v>
      </c>
      <c r="E43" s="6">
        <v>1919</v>
      </c>
      <c r="F43" s="6">
        <v>605</v>
      </c>
      <c r="G43" s="6">
        <v>1852</v>
      </c>
      <c r="H43" s="6">
        <v>628</v>
      </c>
      <c r="I43" s="6">
        <v>1813</v>
      </c>
      <c r="J43" s="6">
        <v>648</v>
      </c>
      <c r="K43" s="6">
        <v>1739</v>
      </c>
      <c r="L43" s="6">
        <v>708</v>
      </c>
      <c r="M43" s="6">
        <v>1720</v>
      </c>
    </row>
    <row r="44" spans="1:25" x14ac:dyDescent="0.35">
      <c r="A44" s="1">
        <v>2</v>
      </c>
      <c r="B44" s="6">
        <v>514</v>
      </c>
      <c r="C44" s="6">
        <v>1926</v>
      </c>
      <c r="D44" s="6">
        <v>542</v>
      </c>
      <c r="E44" s="6">
        <v>1918</v>
      </c>
      <c r="F44" s="6">
        <v>606</v>
      </c>
      <c r="G44" s="6">
        <v>1851</v>
      </c>
      <c r="H44" s="6">
        <v>628</v>
      </c>
      <c r="I44" s="6">
        <v>1812</v>
      </c>
      <c r="J44" s="6">
        <v>649</v>
      </c>
      <c r="K44" s="6">
        <v>1738</v>
      </c>
      <c r="L44" s="6">
        <v>709</v>
      </c>
      <c r="M44" s="6">
        <v>1720</v>
      </c>
    </row>
    <row r="45" spans="1:25" x14ac:dyDescent="0.35">
      <c r="A45" s="1">
        <v>3</v>
      </c>
      <c r="B45" s="6">
        <v>515</v>
      </c>
      <c r="C45" s="6">
        <v>1926</v>
      </c>
      <c r="D45" s="6">
        <v>543</v>
      </c>
      <c r="E45" s="6">
        <v>1917</v>
      </c>
      <c r="F45" s="6">
        <v>607</v>
      </c>
      <c r="G45" s="6">
        <v>1850</v>
      </c>
      <c r="H45" s="6">
        <v>629</v>
      </c>
      <c r="I45" s="6">
        <v>1811</v>
      </c>
      <c r="J45" s="6">
        <v>649</v>
      </c>
      <c r="K45" s="6">
        <v>1737</v>
      </c>
      <c r="L45" s="6">
        <v>710</v>
      </c>
      <c r="M45" s="6">
        <v>1720</v>
      </c>
    </row>
    <row r="46" spans="1:25" x14ac:dyDescent="0.35">
      <c r="A46" s="1">
        <v>4</v>
      </c>
      <c r="B46" s="6">
        <v>516</v>
      </c>
      <c r="C46" s="6">
        <v>1926</v>
      </c>
      <c r="D46" s="6">
        <v>544</v>
      </c>
      <c r="E46" s="6">
        <v>1917</v>
      </c>
      <c r="F46" s="6">
        <v>608</v>
      </c>
      <c r="G46" s="6">
        <v>1849</v>
      </c>
      <c r="H46" s="6">
        <v>630</v>
      </c>
      <c r="I46" s="6">
        <v>1810</v>
      </c>
      <c r="J46" s="6">
        <v>650</v>
      </c>
      <c r="K46" s="6">
        <v>1737</v>
      </c>
      <c r="L46" s="6">
        <v>710</v>
      </c>
      <c r="M46" s="6">
        <v>1719</v>
      </c>
    </row>
    <row r="47" spans="1:25" x14ac:dyDescent="0.35">
      <c r="A47" s="1">
        <v>5</v>
      </c>
      <c r="B47" s="6">
        <v>517</v>
      </c>
      <c r="C47" s="6">
        <v>1927</v>
      </c>
      <c r="D47" s="6">
        <v>545</v>
      </c>
      <c r="E47" s="6">
        <v>1916</v>
      </c>
      <c r="F47" s="6">
        <v>609</v>
      </c>
      <c r="G47" s="6">
        <v>1848</v>
      </c>
      <c r="H47" s="6">
        <v>630</v>
      </c>
      <c r="I47" s="6">
        <v>1808</v>
      </c>
      <c r="J47" s="6">
        <v>651</v>
      </c>
      <c r="K47" s="6">
        <v>1736</v>
      </c>
      <c r="L47" s="6">
        <v>711</v>
      </c>
      <c r="M47" s="6">
        <v>1719</v>
      </c>
    </row>
    <row r="48" spans="1:25" x14ac:dyDescent="0.35">
      <c r="A48" s="1">
        <v>6</v>
      </c>
      <c r="B48" s="6">
        <v>517</v>
      </c>
      <c r="C48" s="6">
        <v>1927</v>
      </c>
      <c r="D48" s="6">
        <v>546</v>
      </c>
      <c r="E48" s="6">
        <v>1915</v>
      </c>
      <c r="F48" s="6">
        <v>609</v>
      </c>
      <c r="G48" s="6">
        <v>1846</v>
      </c>
      <c r="H48" s="6">
        <v>631</v>
      </c>
      <c r="I48" s="6">
        <v>1807</v>
      </c>
      <c r="J48" s="6">
        <v>652</v>
      </c>
      <c r="K48" s="6">
        <v>1735</v>
      </c>
      <c r="L48" s="6">
        <v>711</v>
      </c>
      <c r="M48" s="6">
        <v>1719</v>
      </c>
    </row>
    <row r="49" spans="1:13" x14ac:dyDescent="0.35">
      <c r="A49" s="1">
        <v>7</v>
      </c>
      <c r="B49" s="6">
        <v>518</v>
      </c>
      <c r="C49" s="6">
        <v>1927</v>
      </c>
      <c r="D49" s="6">
        <v>547</v>
      </c>
      <c r="E49" s="6">
        <v>1914</v>
      </c>
      <c r="F49" s="6">
        <v>610</v>
      </c>
      <c r="G49" s="6">
        <v>1845</v>
      </c>
      <c r="H49" s="6">
        <v>632</v>
      </c>
      <c r="I49" s="6">
        <v>1806</v>
      </c>
      <c r="J49" s="6">
        <v>652</v>
      </c>
      <c r="K49" s="6">
        <v>1734</v>
      </c>
      <c r="L49" s="6">
        <v>712</v>
      </c>
      <c r="M49" s="6">
        <v>1719</v>
      </c>
    </row>
    <row r="50" spans="1:13" x14ac:dyDescent="0.35">
      <c r="A50" s="1">
        <v>8</v>
      </c>
      <c r="B50" s="6">
        <v>519</v>
      </c>
      <c r="C50" s="6">
        <v>1927</v>
      </c>
      <c r="D50" s="6">
        <v>548</v>
      </c>
      <c r="E50" s="6">
        <v>1914</v>
      </c>
      <c r="F50" s="6">
        <v>611</v>
      </c>
      <c r="G50" s="6">
        <v>1844</v>
      </c>
      <c r="H50" s="6">
        <v>632</v>
      </c>
      <c r="I50" s="6">
        <v>1805</v>
      </c>
      <c r="J50" s="6">
        <v>653</v>
      </c>
      <c r="K50" s="6">
        <v>1733</v>
      </c>
      <c r="L50" s="6">
        <v>712</v>
      </c>
      <c r="M50" s="6">
        <v>1719</v>
      </c>
    </row>
    <row r="51" spans="1:13" x14ac:dyDescent="0.35">
      <c r="A51" s="1">
        <v>9</v>
      </c>
      <c r="B51" s="6">
        <v>520</v>
      </c>
      <c r="C51" s="6">
        <v>1927</v>
      </c>
      <c r="D51" s="6">
        <v>548</v>
      </c>
      <c r="E51" s="6">
        <v>1913</v>
      </c>
      <c r="F51" s="6">
        <v>612</v>
      </c>
      <c r="G51" s="6">
        <v>1843</v>
      </c>
      <c r="H51" s="6">
        <v>633</v>
      </c>
      <c r="I51" s="6">
        <v>1803</v>
      </c>
      <c r="J51" s="6">
        <v>654</v>
      </c>
      <c r="K51" s="6">
        <v>1732</v>
      </c>
      <c r="L51" s="6">
        <v>713</v>
      </c>
      <c r="M51" s="6">
        <v>1719</v>
      </c>
    </row>
    <row r="52" spans="1:13" x14ac:dyDescent="0.35">
      <c r="A52" s="1">
        <v>10</v>
      </c>
      <c r="B52" s="6">
        <v>521</v>
      </c>
      <c r="C52" s="6">
        <v>1927</v>
      </c>
      <c r="D52" s="6">
        <v>549</v>
      </c>
      <c r="E52" s="6">
        <v>1912</v>
      </c>
      <c r="F52" s="6">
        <v>612</v>
      </c>
      <c r="G52" s="6">
        <v>1842</v>
      </c>
      <c r="H52" s="6">
        <v>634</v>
      </c>
      <c r="I52" s="6">
        <v>1802</v>
      </c>
      <c r="J52" s="6">
        <v>654</v>
      </c>
      <c r="K52" s="6">
        <v>1732</v>
      </c>
      <c r="L52" s="6">
        <v>713</v>
      </c>
      <c r="M52" s="6">
        <v>1719</v>
      </c>
    </row>
    <row r="53" spans="1:13" x14ac:dyDescent="0.35">
      <c r="A53" s="1">
        <v>11</v>
      </c>
      <c r="B53" s="6">
        <v>522</v>
      </c>
      <c r="C53" s="6">
        <v>1927</v>
      </c>
      <c r="D53" s="6">
        <v>550</v>
      </c>
      <c r="E53" s="6">
        <v>1911</v>
      </c>
      <c r="F53" s="6">
        <v>613</v>
      </c>
      <c r="G53" s="6">
        <v>1840</v>
      </c>
      <c r="H53" s="6">
        <v>634</v>
      </c>
      <c r="I53" s="6">
        <v>1801</v>
      </c>
      <c r="J53" s="6">
        <v>655</v>
      </c>
      <c r="K53" s="6">
        <v>1731</v>
      </c>
      <c r="L53" s="6">
        <v>713</v>
      </c>
      <c r="M53" s="6">
        <v>1719</v>
      </c>
    </row>
    <row r="54" spans="1:13" x14ac:dyDescent="0.35">
      <c r="A54" s="1">
        <v>12</v>
      </c>
      <c r="B54" s="6">
        <v>523</v>
      </c>
      <c r="C54" s="6">
        <v>1927</v>
      </c>
      <c r="D54" s="6">
        <v>551</v>
      </c>
      <c r="E54" s="6">
        <v>1910</v>
      </c>
      <c r="F54" s="6">
        <v>614</v>
      </c>
      <c r="G54" s="6">
        <v>1839</v>
      </c>
      <c r="H54" s="6">
        <v>635</v>
      </c>
      <c r="I54" s="6">
        <v>1800</v>
      </c>
      <c r="J54" s="6">
        <v>656</v>
      </c>
      <c r="K54" s="6">
        <v>1730</v>
      </c>
      <c r="L54" s="6">
        <v>714</v>
      </c>
      <c r="M54" s="6">
        <v>1719</v>
      </c>
    </row>
    <row r="55" spans="1:13" x14ac:dyDescent="0.35">
      <c r="A55" s="1">
        <v>13</v>
      </c>
      <c r="B55" s="6">
        <v>523</v>
      </c>
      <c r="C55" s="6">
        <v>1927</v>
      </c>
      <c r="D55" s="6">
        <v>552</v>
      </c>
      <c r="E55" s="6">
        <v>1909</v>
      </c>
      <c r="F55" s="6">
        <v>614</v>
      </c>
      <c r="G55" s="6">
        <v>1838</v>
      </c>
      <c r="H55" s="6">
        <v>636</v>
      </c>
      <c r="I55" s="6">
        <v>1759</v>
      </c>
      <c r="J55" s="6">
        <v>656</v>
      </c>
      <c r="K55" s="6">
        <v>1729</v>
      </c>
      <c r="L55" s="6">
        <v>714</v>
      </c>
      <c r="M55" s="6">
        <v>1719</v>
      </c>
    </row>
    <row r="56" spans="1:13" x14ac:dyDescent="0.35">
      <c r="A56" s="1">
        <v>14</v>
      </c>
      <c r="B56" s="6">
        <v>524</v>
      </c>
      <c r="C56" s="6">
        <v>1926</v>
      </c>
      <c r="D56" s="6">
        <v>553</v>
      </c>
      <c r="E56" s="6">
        <v>1908</v>
      </c>
      <c r="F56" s="6">
        <v>615</v>
      </c>
      <c r="G56" s="6">
        <v>1837</v>
      </c>
      <c r="H56" s="6">
        <v>636</v>
      </c>
      <c r="I56" s="6">
        <v>1757</v>
      </c>
      <c r="J56" s="6">
        <v>657</v>
      </c>
      <c r="K56" s="6">
        <v>1729</v>
      </c>
      <c r="L56" s="6">
        <v>715</v>
      </c>
      <c r="M56" s="6">
        <v>1719</v>
      </c>
    </row>
    <row r="57" spans="1:13" x14ac:dyDescent="0.35">
      <c r="A57" s="1">
        <v>15</v>
      </c>
      <c r="B57" s="6">
        <v>525</v>
      </c>
      <c r="C57" s="6">
        <v>1926</v>
      </c>
      <c r="D57" s="6">
        <v>554</v>
      </c>
      <c r="E57" s="6">
        <v>1907</v>
      </c>
      <c r="F57" s="6">
        <v>616</v>
      </c>
      <c r="G57" s="6">
        <v>1835</v>
      </c>
      <c r="H57" s="6">
        <v>637</v>
      </c>
      <c r="I57" s="6">
        <v>1756</v>
      </c>
      <c r="J57" s="6">
        <v>658</v>
      </c>
      <c r="K57" s="6">
        <v>1728</v>
      </c>
      <c r="L57" s="6">
        <v>715</v>
      </c>
      <c r="M57" s="6">
        <v>1719</v>
      </c>
    </row>
    <row r="58" spans="1:13" x14ac:dyDescent="0.35">
      <c r="A58" s="1">
        <v>16</v>
      </c>
      <c r="B58" s="6">
        <v>526</v>
      </c>
      <c r="C58" s="6">
        <v>1926</v>
      </c>
      <c r="D58" s="6">
        <v>555</v>
      </c>
      <c r="E58" s="6">
        <v>1906</v>
      </c>
      <c r="F58" s="6">
        <v>617</v>
      </c>
      <c r="G58" s="6">
        <v>1834</v>
      </c>
      <c r="H58" s="6">
        <v>638</v>
      </c>
      <c r="I58" s="6">
        <v>1755</v>
      </c>
      <c r="J58" s="6">
        <v>658</v>
      </c>
      <c r="K58" s="6">
        <v>1727</v>
      </c>
      <c r="L58" s="6">
        <v>715</v>
      </c>
      <c r="M58" s="6">
        <v>1719</v>
      </c>
    </row>
    <row r="59" spans="1:13" x14ac:dyDescent="0.35">
      <c r="A59" s="1">
        <v>17</v>
      </c>
      <c r="B59" s="6">
        <v>527</v>
      </c>
      <c r="C59" s="6">
        <v>1926</v>
      </c>
      <c r="D59" s="6">
        <v>556</v>
      </c>
      <c r="E59" s="6">
        <v>1905</v>
      </c>
      <c r="F59" s="6">
        <v>617</v>
      </c>
      <c r="G59" s="6">
        <v>1833</v>
      </c>
      <c r="H59" s="6">
        <v>638</v>
      </c>
      <c r="I59" s="6">
        <v>1754</v>
      </c>
      <c r="J59" s="6">
        <v>659</v>
      </c>
      <c r="K59" s="6">
        <v>1727</v>
      </c>
      <c r="L59" s="6">
        <v>716</v>
      </c>
      <c r="M59" s="6">
        <v>1719</v>
      </c>
    </row>
    <row r="60" spans="1:13" x14ac:dyDescent="0.35">
      <c r="A60" s="1">
        <v>18</v>
      </c>
      <c r="B60" s="6">
        <v>528</v>
      </c>
      <c r="C60" s="6">
        <v>1925</v>
      </c>
      <c r="D60" s="6">
        <v>556</v>
      </c>
      <c r="E60" s="6">
        <v>1904</v>
      </c>
      <c r="F60" s="6">
        <v>618</v>
      </c>
      <c r="G60" s="6">
        <v>1831</v>
      </c>
      <c r="H60" s="6">
        <v>639</v>
      </c>
      <c r="I60" s="6">
        <v>1753</v>
      </c>
      <c r="J60" s="6">
        <v>700</v>
      </c>
      <c r="K60" s="6">
        <v>1726</v>
      </c>
      <c r="L60" s="6">
        <v>716</v>
      </c>
      <c r="M60" s="6">
        <v>1719</v>
      </c>
    </row>
    <row r="61" spans="1:13" x14ac:dyDescent="0.35">
      <c r="A61" s="1">
        <v>19</v>
      </c>
      <c r="B61" s="6">
        <v>529</v>
      </c>
      <c r="C61" s="6">
        <v>1925</v>
      </c>
      <c r="D61" s="6">
        <v>557</v>
      </c>
      <c r="E61" s="6">
        <v>1903</v>
      </c>
      <c r="F61" s="6">
        <v>619</v>
      </c>
      <c r="G61" s="6">
        <v>1830</v>
      </c>
      <c r="H61" s="6">
        <v>640</v>
      </c>
      <c r="I61" s="6">
        <v>1752</v>
      </c>
      <c r="J61" s="6">
        <v>700</v>
      </c>
      <c r="K61" s="6">
        <v>1725</v>
      </c>
      <c r="L61" s="6">
        <v>716</v>
      </c>
      <c r="M61" s="6">
        <v>1719</v>
      </c>
    </row>
    <row r="62" spans="1:13" x14ac:dyDescent="0.35">
      <c r="A62" s="1">
        <v>20</v>
      </c>
      <c r="B62" s="6">
        <v>530</v>
      </c>
      <c r="C62" s="6">
        <v>1925</v>
      </c>
      <c r="D62" s="6">
        <v>558</v>
      </c>
      <c r="E62" s="6">
        <v>1902</v>
      </c>
      <c r="F62" s="6">
        <v>619</v>
      </c>
      <c r="G62" s="6">
        <v>1829</v>
      </c>
      <c r="H62" s="6">
        <v>640</v>
      </c>
      <c r="I62" s="6">
        <v>1751</v>
      </c>
      <c r="J62" s="6">
        <v>701</v>
      </c>
      <c r="K62" s="6">
        <v>1725</v>
      </c>
      <c r="L62" s="6">
        <v>716</v>
      </c>
      <c r="M62" s="6">
        <v>1719</v>
      </c>
    </row>
    <row r="63" spans="1:13" x14ac:dyDescent="0.35">
      <c r="A63" s="1">
        <v>21</v>
      </c>
      <c r="B63" s="6">
        <v>531</v>
      </c>
      <c r="C63" s="6">
        <v>1925</v>
      </c>
      <c r="D63" s="6">
        <v>559</v>
      </c>
      <c r="E63" s="6">
        <v>1901</v>
      </c>
      <c r="F63" s="6">
        <v>620</v>
      </c>
      <c r="G63" s="6">
        <v>1828</v>
      </c>
      <c r="H63" s="6">
        <v>641</v>
      </c>
      <c r="I63" s="6">
        <v>1750</v>
      </c>
      <c r="J63" s="6">
        <v>702</v>
      </c>
      <c r="K63" s="6">
        <v>1724</v>
      </c>
      <c r="L63" s="6">
        <v>717</v>
      </c>
      <c r="M63" s="6">
        <v>1720</v>
      </c>
    </row>
    <row r="64" spans="1:13" x14ac:dyDescent="0.35">
      <c r="A64" s="1">
        <v>22</v>
      </c>
      <c r="B64" s="6">
        <v>532</v>
      </c>
      <c r="C64" s="6">
        <v>1924</v>
      </c>
      <c r="D64" s="6">
        <v>600</v>
      </c>
      <c r="E64" s="6">
        <v>1900</v>
      </c>
      <c r="F64" s="6">
        <v>621</v>
      </c>
      <c r="G64" s="6">
        <v>1826</v>
      </c>
      <c r="H64" s="6">
        <v>642</v>
      </c>
      <c r="I64" s="6">
        <v>1748</v>
      </c>
      <c r="J64" s="6">
        <v>702</v>
      </c>
      <c r="K64" s="6">
        <v>1724</v>
      </c>
      <c r="L64" s="6">
        <v>717</v>
      </c>
      <c r="M64" s="6">
        <v>1720</v>
      </c>
    </row>
    <row r="65" spans="1:13" x14ac:dyDescent="0.35">
      <c r="A65" s="1">
        <v>23</v>
      </c>
      <c r="B65" s="6">
        <v>533</v>
      </c>
      <c r="C65" s="6">
        <v>1924</v>
      </c>
      <c r="D65" s="6">
        <v>601</v>
      </c>
      <c r="E65" s="6">
        <v>1859</v>
      </c>
      <c r="F65" s="6">
        <v>622</v>
      </c>
      <c r="G65" s="6">
        <v>1825</v>
      </c>
      <c r="H65" s="6">
        <v>643</v>
      </c>
      <c r="I65" s="6">
        <v>1747</v>
      </c>
      <c r="J65" s="6">
        <v>703</v>
      </c>
      <c r="K65" s="6">
        <v>1723</v>
      </c>
      <c r="L65" s="6">
        <v>717</v>
      </c>
      <c r="M65" s="6">
        <v>1720</v>
      </c>
    </row>
    <row r="66" spans="1:13" x14ac:dyDescent="0.35">
      <c r="A66" s="1">
        <v>24</v>
      </c>
      <c r="B66" s="6">
        <v>534</v>
      </c>
      <c r="C66" s="6">
        <v>1923</v>
      </c>
      <c r="D66" s="6">
        <v>601</v>
      </c>
      <c r="E66" s="6">
        <v>1858</v>
      </c>
      <c r="F66" s="6">
        <v>622</v>
      </c>
      <c r="G66" s="6">
        <v>1824</v>
      </c>
      <c r="H66" s="6">
        <v>643</v>
      </c>
      <c r="I66" s="6">
        <v>1746</v>
      </c>
      <c r="J66" s="6">
        <v>704</v>
      </c>
      <c r="K66" s="6">
        <v>1723</v>
      </c>
      <c r="L66" s="6">
        <v>717</v>
      </c>
      <c r="M66" s="6">
        <v>1720</v>
      </c>
    </row>
    <row r="67" spans="1:13" x14ac:dyDescent="0.35">
      <c r="A67" s="1">
        <v>25</v>
      </c>
      <c r="B67" s="6">
        <v>534</v>
      </c>
      <c r="C67" s="6">
        <v>1923</v>
      </c>
      <c r="D67" s="6">
        <v>602</v>
      </c>
      <c r="E67" s="6">
        <v>1857</v>
      </c>
      <c r="F67" s="6">
        <v>623</v>
      </c>
      <c r="G67" s="6">
        <v>1822</v>
      </c>
      <c r="H67" s="6">
        <v>644</v>
      </c>
      <c r="I67" s="6">
        <v>1745</v>
      </c>
      <c r="J67" s="6">
        <v>704</v>
      </c>
      <c r="K67" s="6">
        <v>1722</v>
      </c>
      <c r="L67" s="6">
        <v>717</v>
      </c>
      <c r="M67" s="6">
        <v>1721</v>
      </c>
    </row>
    <row r="68" spans="1:13" x14ac:dyDescent="0.35">
      <c r="A68" s="1">
        <v>26</v>
      </c>
      <c r="B68" s="6">
        <v>535</v>
      </c>
      <c r="C68" s="6">
        <v>1922</v>
      </c>
      <c r="D68" s="6">
        <v>603</v>
      </c>
      <c r="E68" s="6">
        <v>1856</v>
      </c>
      <c r="F68" s="6">
        <v>624</v>
      </c>
      <c r="G68" s="6">
        <v>1821</v>
      </c>
      <c r="H68" s="6">
        <v>645</v>
      </c>
      <c r="I68" s="6">
        <v>1744</v>
      </c>
      <c r="J68" s="6">
        <v>705</v>
      </c>
      <c r="K68" s="6">
        <v>1722</v>
      </c>
      <c r="L68" s="6">
        <v>718</v>
      </c>
      <c r="M68" s="6">
        <v>1721</v>
      </c>
    </row>
    <row r="69" spans="1:13" x14ac:dyDescent="0.35">
      <c r="A69" s="1">
        <v>27</v>
      </c>
      <c r="B69" s="6">
        <v>536</v>
      </c>
      <c r="C69" s="6">
        <v>1922</v>
      </c>
      <c r="D69" s="6">
        <v>604</v>
      </c>
      <c r="E69" s="6">
        <v>1855</v>
      </c>
      <c r="F69" s="6">
        <v>624</v>
      </c>
      <c r="G69" s="6">
        <v>1820</v>
      </c>
      <c r="H69" s="6">
        <v>645</v>
      </c>
      <c r="I69" s="6">
        <v>1743</v>
      </c>
      <c r="J69" s="6">
        <v>706</v>
      </c>
      <c r="K69" s="6">
        <v>1722</v>
      </c>
      <c r="L69" s="6">
        <v>718</v>
      </c>
      <c r="M69" s="6">
        <v>1721</v>
      </c>
    </row>
    <row r="70" spans="1:13" x14ac:dyDescent="0.35">
      <c r="A70" s="1">
        <v>28</v>
      </c>
      <c r="B70" s="6">
        <v>537</v>
      </c>
      <c r="C70" s="6">
        <v>1921</v>
      </c>
      <c r="D70" s="6">
        <v>605</v>
      </c>
      <c r="E70" s="6">
        <v>1854</v>
      </c>
      <c r="F70" s="6">
        <v>625</v>
      </c>
      <c r="G70" s="6">
        <v>1819</v>
      </c>
      <c r="H70" s="6">
        <v>646</v>
      </c>
      <c r="I70" s="6">
        <v>1742</v>
      </c>
      <c r="J70" s="6">
        <v>706</v>
      </c>
      <c r="K70" s="6">
        <v>1721</v>
      </c>
      <c r="L70" s="6">
        <v>718</v>
      </c>
      <c r="M70" s="6">
        <v>1722</v>
      </c>
    </row>
    <row r="71" spans="1:13" x14ac:dyDescent="0.35">
      <c r="A71" s="1">
        <v>29</v>
      </c>
      <c r="B71" s="6">
        <v>538</v>
      </c>
      <c r="C71" s="6">
        <v>1921</v>
      </c>
      <c r="D71" s="6">
        <v>626</v>
      </c>
      <c r="E71" s="6">
        <v>1817</v>
      </c>
      <c r="F71" s="6">
        <v>647</v>
      </c>
      <c r="G71" s="6">
        <v>1741</v>
      </c>
      <c r="H71" s="6">
        <v>707</v>
      </c>
      <c r="I71" s="6">
        <v>1721</v>
      </c>
      <c r="J71" s="6">
        <v>718</v>
      </c>
      <c r="K71" s="6">
        <v>1722</v>
      </c>
    </row>
    <row r="72" spans="1:13" x14ac:dyDescent="0.35">
      <c r="A72" s="1">
        <v>30</v>
      </c>
      <c r="B72" s="6">
        <v>539</v>
      </c>
      <c r="C72" s="6">
        <v>1920</v>
      </c>
      <c r="D72" s="6">
        <v>626</v>
      </c>
      <c r="E72" s="6">
        <v>1816</v>
      </c>
      <c r="F72" s="6">
        <v>647</v>
      </c>
      <c r="G72" s="6">
        <v>1740</v>
      </c>
      <c r="H72" s="6">
        <v>707</v>
      </c>
      <c r="I72" s="6">
        <v>1721</v>
      </c>
      <c r="J72" s="6">
        <v>718</v>
      </c>
      <c r="K72" s="6">
        <v>1722</v>
      </c>
    </row>
    <row r="73" spans="1:13" x14ac:dyDescent="0.35">
      <c r="A73" s="1">
        <v>31</v>
      </c>
      <c r="B73" s="6">
        <v>540</v>
      </c>
      <c r="C73" s="6">
        <v>1919</v>
      </c>
      <c r="D73" s="6">
        <v>627</v>
      </c>
      <c r="E73" s="6">
        <v>1815</v>
      </c>
      <c r="F73" s="6">
        <v>708</v>
      </c>
      <c r="G73" s="6">
        <v>1720</v>
      </c>
    </row>
    <row r="74" spans="1:13" x14ac:dyDescent="0.35">
      <c r="A7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sqref="A1:XFD1"/>
    </sheetView>
  </sheetViews>
  <sheetFormatPr defaultRowHeight="14.5" x14ac:dyDescent="0.35"/>
  <sheetData>
    <row r="1" spans="1:13" x14ac:dyDescent="0.35">
      <c r="B1">
        <v>1</v>
      </c>
      <c r="C1">
        <f>B1+1</f>
        <v>2</v>
      </c>
      <c r="D1">
        <f t="shared" ref="D1: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35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</row>
    <row r="3" spans="1:13" x14ac:dyDescent="0.35">
      <c r="A3" s="1" t="s">
        <v>13</v>
      </c>
      <c r="B3" s="1" t="s">
        <v>11</v>
      </c>
      <c r="C3" s="1" t="s">
        <v>11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  <c r="L3" s="1" t="s">
        <v>11</v>
      </c>
      <c r="M3" s="1" t="s">
        <v>11</v>
      </c>
    </row>
    <row r="4" spans="1:13" x14ac:dyDescent="0.35">
      <c r="A4" s="1">
        <v>1</v>
      </c>
      <c r="B4" s="1">
        <v>514</v>
      </c>
      <c r="C4" s="1">
        <v>541</v>
      </c>
      <c r="D4" s="1">
        <v>606</v>
      </c>
      <c r="E4" s="1">
        <v>628</v>
      </c>
      <c r="F4" s="1">
        <v>648</v>
      </c>
      <c r="G4" s="1">
        <v>709</v>
      </c>
      <c r="H4" s="1">
        <v>718</v>
      </c>
      <c r="I4" s="1">
        <v>706</v>
      </c>
      <c r="J4" s="1">
        <v>634</v>
      </c>
      <c r="K4" s="1">
        <v>555</v>
      </c>
      <c r="L4" s="1">
        <v>519</v>
      </c>
      <c r="M4" s="1">
        <v>503</v>
      </c>
    </row>
    <row r="5" spans="1:13" x14ac:dyDescent="0.35">
      <c r="A5" s="1">
        <v>2</v>
      </c>
      <c r="B5" s="1">
        <v>515</v>
      </c>
      <c r="C5" s="1">
        <v>542</v>
      </c>
      <c r="D5" s="1">
        <v>606</v>
      </c>
      <c r="E5" s="1">
        <v>628</v>
      </c>
      <c r="F5" s="1">
        <v>649</v>
      </c>
      <c r="G5" s="1">
        <v>709</v>
      </c>
      <c r="H5" s="1">
        <v>718</v>
      </c>
      <c r="I5" s="1">
        <v>705</v>
      </c>
      <c r="J5" s="1">
        <v>632</v>
      </c>
      <c r="K5" s="1">
        <v>553</v>
      </c>
      <c r="L5" s="1">
        <v>518</v>
      </c>
      <c r="M5" s="1">
        <v>503</v>
      </c>
    </row>
    <row r="6" spans="1:13" x14ac:dyDescent="0.35">
      <c r="A6" s="1">
        <v>3</v>
      </c>
      <c r="B6" s="1">
        <v>515</v>
      </c>
      <c r="C6" s="1">
        <v>543</v>
      </c>
      <c r="D6" s="1">
        <v>607</v>
      </c>
      <c r="E6" s="1">
        <v>629</v>
      </c>
      <c r="F6" s="1">
        <v>650</v>
      </c>
      <c r="G6" s="1">
        <v>710</v>
      </c>
      <c r="H6" s="1">
        <v>718</v>
      </c>
      <c r="I6" s="1">
        <v>704</v>
      </c>
      <c r="J6" s="1">
        <v>631</v>
      </c>
      <c r="K6" s="1">
        <v>552</v>
      </c>
      <c r="L6" s="1">
        <v>517</v>
      </c>
      <c r="M6" s="1">
        <v>503</v>
      </c>
    </row>
    <row r="7" spans="1:13" x14ac:dyDescent="0.35">
      <c r="A7" s="1">
        <v>4</v>
      </c>
      <c r="B7" s="1">
        <v>516</v>
      </c>
      <c r="C7" s="1">
        <v>544</v>
      </c>
      <c r="D7" s="1">
        <v>608</v>
      </c>
      <c r="E7" s="1">
        <v>630</v>
      </c>
      <c r="F7" s="1">
        <v>650</v>
      </c>
      <c r="G7" s="1">
        <v>710</v>
      </c>
      <c r="H7" s="1">
        <v>718</v>
      </c>
      <c r="I7" s="1">
        <v>703</v>
      </c>
      <c r="J7" s="1">
        <v>630</v>
      </c>
      <c r="K7" s="1">
        <v>551</v>
      </c>
      <c r="L7" s="1">
        <v>516</v>
      </c>
      <c r="M7" s="1">
        <v>503</v>
      </c>
    </row>
    <row r="8" spans="1:13" x14ac:dyDescent="0.35">
      <c r="A8" s="1">
        <v>5</v>
      </c>
      <c r="B8" s="1">
        <v>517</v>
      </c>
      <c r="C8" s="1">
        <v>545</v>
      </c>
      <c r="D8" s="1">
        <v>609</v>
      </c>
      <c r="E8" s="1">
        <v>631</v>
      </c>
      <c r="F8" s="1">
        <v>651</v>
      </c>
      <c r="G8" s="1">
        <v>711</v>
      </c>
      <c r="H8" s="1">
        <v>718</v>
      </c>
      <c r="I8" s="1">
        <v>702</v>
      </c>
      <c r="J8" s="1">
        <v>629</v>
      </c>
      <c r="K8" s="1">
        <v>549</v>
      </c>
      <c r="L8" s="1">
        <v>516</v>
      </c>
      <c r="M8" s="1">
        <v>503</v>
      </c>
    </row>
    <row r="9" spans="1:13" x14ac:dyDescent="0.35">
      <c r="A9" s="1">
        <v>6</v>
      </c>
      <c r="B9" s="1">
        <v>518</v>
      </c>
      <c r="C9" s="1">
        <v>546</v>
      </c>
      <c r="D9" s="1">
        <v>610</v>
      </c>
      <c r="E9" s="1">
        <v>631</v>
      </c>
      <c r="F9" s="1">
        <v>652</v>
      </c>
      <c r="G9" s="1">
        <v>711</v>
      </c>
      <c r="H9" s="1">
        <v>717</v>
      </c>
      <c r="I9" s="1">
        <v>702</v>
      </c>
      <c r="J9" s="1">
        <v>627</v>
      </c>
      <c r="K9" s="1">
        <v>548</v>
      </c>
      <c r="L9" s="1">
        <v>515</v>
      </c>
      <c r="M9" s="1">
        <v>503</v>
      </c>
    </row>
    <row r="10" spans="1:13" x14ac:dyDescent="0.35">
      <c r="A10" s="1">
        <v>7</v>
      </c>
      <c r="B10" s="1">
        <v>518</v>
      </c>
      <c r="C10" s="1">
        <v>547</v>
      </c>
      <c r="D10" s="1">
        <v>610</v>
      </c>
      <c r="E10" s="1">
        <v>632</v>
      </c>
      <c r="F10" s="1">
        <v>652</v>
      </c>
      <c r="G10" s="1">
        <v>712</v>
      </c>
      <c r="H10" s="1">
        <v>717</v>
      </c>
      <c r="I10" s="1">
        <v>701</v>
      </c>
      <c r="J10" s="1">
        <v>626</v>
      </c>
      <c r="K10" s="1">
        <v>547</v>
      </c>
      <c r="L10" s="1">
        <v>514</v>
      </c>
      <c r="M10" s="1">
        <v>503</v>
      </c>
    </row>
    <row r="11" spans="1:13" x14ac:dyDescent="0.35">
      <c r="A11" s="1">
        <v>8</v>
      </c>
      <c r="B11" s="1">
        <v>519</v>
      </c>
      <c r="C11" s="1">
        <v>548</v>
      </c>
      <c r="D11" s="1">
        <v>611</v>
      </c>
      <c r="E11" s="1">
        <v>633</v>
      </c>
      <c r="F11" s="1">
        <v>653</v>
      </c>
      <c r="G11" s="1">
        <v>712</v>
      </c>
      <c r="H11" s="1">
        <v>717</v>
      </c>
      <c r="I11" s="1">
        <v>700</v>
      </c>
      <c r="J11" s="1">
        <v>625</v>
      </c>
      <c r="K11" s="1">
        <v>546</v>
      </c>
      <c r="L11" s="1">
        <v>513</v>
      </c>
      <c r="M11" s="1">
        <v>503</v>
      </c>
    </row>
    <row r="12" spans="1:13" x14ac:dyDescent="0.35">
      <c r="A12" s="1">
        <v>9</v>
      </c>
      <c r="B12" s="1">
        <v>520</v>
      </c>
      <c r="C12" s="1">
        <v>549</v>
      </c>
      <c r="D12" s="1">
        <v>612</v>
      </c>
      <c r="E12" s="1">
        <v>633</v>
      </c>
      <c r="F12" s="1">
        <v>654</v>
      </c>
      <c r="G12" s="1">
        <v>713</v>
      </c>
      <c r="H12" s="1">
        <v>717</v>
      </c>
      <c r="I12" s="1">
        <v>659</v>
      </c>
      <c r="J12" s="1">
        <v>623</v>
      </c>
      <c r="K12" s="1">
        <v>544</v>
      </c>
      <c r="L12" s="1">
        <v>513</v>
      </c>
      <c r="M12" s="1">
        <v>503</v>
      </c>
    </row>
    <row r="13" spans="1:13" x14ac:dyDescent="0.35">
      <c r="A13" s="1">
        <v>10</v>
      </c>
      <c r="B13" s="1">
        <v>521</v>
      </c>
      <c r="C13" s="1">
        <v>550</v>
      </c>
      <c r="D13" s="1">
        <v>612</v>
      </c>
      <c r="E13" s="1">
        <v>634</v>
      </c>
      <c r="F13" s="1">
        <v>654</v>
      </c>
      <c r="G13" s="1">
        <v>713</v>
      </c>
      <c r="H13" s="1">
        <v>717</v>
      </c>
      <c r="I13" s="1">
        <v>658</v>
      </c>
      <c r="J13" s="1">
        <v>622</v>
      </c>
      <c r="K13" s="1">
        <v>543</v>
      </c>
      <c r="L13" s="1">
        <v>512</v>
      </c>
      <c r="M13" s="1">
        <v>503</v>
      </c>
    </row>
    <row r="14" spans="1:13" x14ac:dyDescent="0.35">
      <c r="A14" s="1">
        <v>11</v>
      </c>
      <c r="B14" s="1">
        <v>522</v>
      </c>
      <c r="C14" s="1">
        <v>551</v>
      </c>
      <c r="D14" s="1">
        <v>613</v>
      </c>
      <c r="E14" s="1">
        <v>635</v>
      </c>
      <c r="F14" s="1">
        <v>655</v>
      </c>
      <c r="G14" s="1">
        <v>713</v>
      </c>
      <c r="H14" s="1">
        <v>717</v>
      </c>
      <c r="I14" s="1">
        <v>657</v>
      </c>
      <c r="J14" s="1">
        <v>621</v>
      </c>
      <c r="K14" s="1">
        <v>542</v>
      </c>
      <c r="L14" s="1">
        <v>511</v>
      </c>
      <c r="M14" s="1">
        <v>504</v>
      </c>
    </row>
    <row r="15" spans="1:13" x14ac:dyDescent="0.35">
      <c r="A15" s="1">
        <v>12</v>
      </c>
      <c r="B15" s="1">
        <v>523</v>
      </c>
      <c r="C15" s="1">
        <v>551</v>
      </c>
      <c r="D15" s="1">
        <v>614</v>
      </c>
      <c r="E15" s="1">
        <v>635</v>
      </c>
      <c r="F15" s="1">
        <v>656</v>
      </c>
      <c r="G15" s="1">
        <v>714</v>
      </c>
      <c r="H15" s="1">
        <v>716</v>
      </c>
      <c r="I15" s="1">
        <v>656</v>
      </c>
      <c r="J15" s="1">
        <v>620</v>
      </c>
      <c r="K15" s="1">
        <v>541</v>
      </c>
      <c r="L15" s="1">
        <v>510</v>
      </c>
      <c r="M15" s="1">
        <v>504</v>
      </c>
    </row>
    <row r="16" spans="1:13" x14ac:dyDescent="0.35">
      <c r="A16" s="1">
        <v>13</v>
      </c>
      <c r="B16" s="1">
        <v>524</v>
      </c>
      <c r="C16" s="1">
        <v>552</v>
      </c>
      <c r="D16" s="1">
        <v>615</v>
      </c>
      <c r="E16" s="1">
        <v>636</v>
      </c>
      <c r="F16" s="1">
        <v>657</v>
      </c>
      <c r="G16" s="1">
        <v>714</v>
      </c>
      <c r="H16" s="1">
        <v>716</v>
      </c>
      <c r="I16" s="1">
        <v>655</v>
      </c>
      <c r="J16" s="1">
        <v>618</v>
      </c>
      <c r="K16" s="1">
        <v>539</v>
      </c>
      <c r="L16" s="1">
        <v>510</v>
      </c>
      <c r="M16" s="1">
        <v>504</v>
      </c>
    </row>
    <row r="17" spans="1:13" x14ac:dyDescent="0.35">
      <c r="A17" s="1">
        <v>14</v>
      </c>
      <c r="B17" s="1">
        <v>525</v>
      </c>
      <c r="C17" s="1">
        <v>553</v>
      </c>
      <c r="D17" s="1">
        <v>615</v>
      </c>
      <c r="E17" s="1">
        <v>637</v>
      </c>
      <c r="F17" s="1">
        <v>657</v>
      </c>
      <c r="G17" s="1">
        <v>715</v>
      </c>
      <c r="H17" s="1">
        <v>716</v>
      </c>
      <c r="I17" s="1">
        <v>654</v>
      </c>
      <c r="J17" s="1">
        <v>617</v>
      </c>
      <c r="K17" s="1">
        <v>538</v>
      </c>
      <c r="L17" s="1">
        <v>509</v>
      </c>
      <c r="M17" s="1">
        <v>504</v>
      </c>
    </row>
    <row r="18" spans="1:13" x14ac:dyDescent="0.35">
      <c r="A18" s="1">
        <v>15</v>
      </c>
      <c r="B18" s="1">
        <v>525</v>
      </c>
      <c r="C18" s="1">
        <v>554</v>
      </c>
      <c r="D18" s="1">
        <v>616</v>
      </c>
      <c r="E18" s="1">
        <v>637</v>
      </c>
      <c r="F18" s="1">
        <v>658</v>
      </c>
      <c r="G18" s="1">
        <v>715</v>
      </c>
      <c r="H18" s="1">
        <v>715</v>
      </c>
      <c r="I18" s="1">
        <v>653</v>
      </c>
      <c r="J18" s="1">
        <v>616</v>
      </c>
      <c r="K18" s="1">
        <v>537</v>
      </c>
      <c r="L18" s="1">
        <v>509</v>
      </c>
      <c r="M18" s="1">
        <v>505</v>
      </c>
    </row>
    <row r="19" spans="1:13" x14ac:dyDescent="0.35">
      <c r="A19" s="1">
        <v>16</v>
      </c>
      <c r="B19" s="1">
        <v>526</v>
      </c>
      <c r="C19" s="1">
        <v>555</v>
      </c>
      <c r="D19" s="1">
        <v>617</v>
      </c>
      <c r="E19" s="1">
        <v>638</v>
      </c>
      <c r="F19" s="1">
        <v>659</v>
      </c>
      <c r="G19" s="1">
        <v>715</v>
      </c>
      <c r="H19" s="1">
        <v>715</v>
      </c>
      <c r="I19" s="1">
        <v>652</v>
      </c>
      <c r="J19" s="1">
        <v>614</v>
      </c>
      <c r="K19" s="1">
        <v>536</v>
      </c>
      <c r="L19" s="1">
        <v>508</v>
      </c>
      <c r="M19" s="1">
        <v>505</v>
      </c>
    </row>
    <row r="20" spans="1:13" x14ac:dyDescent="0.35">
      <c r="A20" s="1">
        <v>17</v>
      </c>
      <c r="B20" s="1">
        <v>527</v>
      </c>
      <c r="C20" s="1">
        <v>556</v>
      </c>
      <c r="D20" s="1">
        <v>618</v>
      </c>
      <c r="E20" s="1">
        <v>639</v>
      </c>
      <c r="F20" s="1">
        <v>659</v>
      </c>
      <c r="G20" s="1">
        <v>716</v>
      </c>
      <c r="H20" s="1">
        <v>715</v>
      </c>
      <c r="I20" s="1">
        <v>651</v>
      </c>
      <c r="J20" s="1">
        <v>613</v>
      </c>
      <c r="K20" s="1">
        <v>535</v>
      </c>
      <c r="L20" s="1">
        <v>508</v>
      </c>
      <c r="M20" s="1">
        <v>505</v>
      </c>
    </row>
    <row r="21" spans="1:13" x14ac:dyDescent="0.35">
      <c r="A21" s="1">
        <v>18</v>
      </c>
      <c r="B21" s="1">
        <v>528</v>
      </c>
      <c r="C21" s="1">
        <v>557</v>
      </c>
      <c r="D21" s="1">
        <v>618</v>
      </c>
      <c r="E21" s="1">
        <v>639</v>
      </c>
      <c r="F21" s="1">
        <v>700</v>
      </c>
      <c r="G21" s="1">
        <v>716</v>
      </c>
      <c r="H21" s="1">
        <v>714</v>
      </c>
      <c r="I21" s="1">
        <v>650</v>
      </c>
      <c r="J21" s="1">
        <v>612</v>
      </c>
      <c r="K21" s="1">
        <v>534</v>
      </c>
      <c r="L21" s="1">
        <v>507</v>
      </c>
      <c r="M21" s="1">
        <v>506</v>
      </c>
    </row>
    <row r="22" spans="1:13" x14ac:dyDescent="0.35">
      <c r="A22" s="1">
        <v>19</v>
      </c>
      <c r="B22" s="1">
        <v>529</v>
      </c>
      <c r="C22" s="1">
        <v>557</v>
      </c>
      <c r="D22" s="1">
        <v>619</v>
      </c>
      <c r="E22" s="1">
        <v>640</v>
      </c>
      <c r="F22" s="1">
        <v>701</v>
      </c>
      <c r="G22" s="1">
        <v>716</v>
      </c>
      <c r="H22" s="1">
        <v>714</v>
      </c>
      <c r="I22" s="1">
        <v>649</v>
      </c>
      <c r="J22" s="1">
        <v>610</v>
      </c>
      <c r="K22" s="1">
        <v>532</v>
      </c>
      <c r="L22" s="1">
        <v>507</v>
      </c>
      <c r="M22" s="1">
        <v>506</v>
      </c>
    </row>
    <row r="23" spans="1:13" x14ac:dyDescent="0.35">
      <c r="A23" s="1">
        <v>20</v>
      </c>
      <c r="B23" s="1">
        <v>530</v>
      </c>
      <c r="C23" s="1">
        <v>558</v>
      </c>
      <c r="D23" s="1">
        <v>620</v>
      </c>
      <c r="E23" s="1">
        <v>641</v>
      </c>
      <c r="F23" s="1">
        <v>701</v>
      </c>
      <c r="G23" s="1">
        <v>716</v>
      </c>
      <c r="H23" s="1">
        <v>713</v>
      </c>
      <c r="I23" s="1">
        <v>648</v>
      </c>
      <c r="J23" s="1">
        <v>609</v>
      </c>
      <c r="K23" s="1">
        <v>531</v>
      </c>
      <c r="L23" s="1">
        <v>506</v>
      </c>
      <c r="M23" s="1">
        <v>507</v>
      </c>
    </row>
    <row r="24" spans="1:13" x14ac:dyDescent="0.35">
      <c r="A24" s="1">
        <v>21</v>
      </c>
      <c r="B24" s="1">
        <v>531</v>
      </c>
      <c r="C24" s="1">
        <v>559</v>
      </c>
      <c r="D24" s="1">
        <v>620</v>
      </c>
      <c r="E24" s="1">
        <v>641</v>
      </c>
      <c r="F24" s="1">
        <v>702</v>
      </c>
      <c r="G24" s="1">
        <v>717</v>
      </c>
      <c r="H24" s="1">
        <v>713</v>
      </c>
      <c r="I24" s="1">
        <v>647</v>
      </c>
      <c r="J24" s="1">
        <v>608</v>
      </c>
      <c r="K24" s="1">
        <v>530</v>
      </c>
      <c r="L24" s="1">
        <v>506</v>
      </c>
      <c r="M24" s="1">
        <v>507</v>
      </c>
    </row>
    <row r="25" spans="1:13" x14ac:dyDescent="0.35">
      <c r="A25" s="1">
        <v>22</v>
      </c>
      <c r="B25" s="1">
        <v>532</v>
      </c>
      <c r="C25" s="1">
        <v>600</v>
      </c>
      <c r="D25" s="1">
        <v>621</v>
      </c>
      <c r="E25" s="1">
        <v>642</v>
      </c>
      <c r="F25" s="1">
        <v>703</v>
      </c>
      <c r="G25" s="1">
        <v>717</v>
      </c>
      <c r="H25" s="1">
        <v>712</v>
      </c>
      <c r="I25" s="1">
        <v>646</v>
      </c>
      <c r="J25" s="1">
        <v>606</v>
      </c>
      <c r="K25" s="1">
        <v>529</v>
      </c>
      <c r="L25" s="1">
        <v>505</v>
      </c>
      <c r="M25" s="1">
        <v>507</v>
      </c>
    </row>
    <row r="26" spans="1:13" x14ac:dyDescent="0.35">
      <c r="A26" s="1">
        <v>23</v>
      </c>
      <c r="B26" s="1">
        <v>533</v>
      </c>
      <c r="C26" s="1">
        <v>601</v>
      </c>
      <c r="D26" s="1">
        <v>622</v>
      </c>
      <c r="E26" s="1">
        <v>643</v>
      </c>
      <c r="F26" s="1">
        <v>703</v>
      </c>
      <c r="G26" s="1">
        <v>717</v>
      </c>
      <c r="H26" s="1">
        <v>712</v>
      </c>
      <c r="I26" s="1">
        <v>644</v>
      </c>
      <c r="J26" s="1">
        <v>605</v>
      </c>
      <c r="K26" s="1">
        <v>528</v>
      </c>
      <c r="L26" s="1">
        <v>505</v>
      </c>
      <c r="M26" s="1">
        <v>508</v>
      </c>
    </row>
    <row r="27" spans="1:13" x14ac:dyDescent="0.35">
      <c r="A27" s="1">
        <v>24</v>
      </c>
      <c r="B27" s="1">
        <v>534</v>
      </c>
      <c r="C27" s="1">
        <v>602</v>
      </c>
      <c r="D27" s="1">
        <v>622</v>
      </c>
      <c r="E27" s="1">
        <v>643</v>
      </c>
      <c r="F27" s="1">
        <v>704</v>
      </c>
      <c r="G27" s="1">
        <v>717</v>
      </c>
      <c r="H27" s="1">
        <v>711</v>
      </c>
      <c r="I27" s="1">
        <v>643</v>
      </c>
      <c r="J27" s="1">
        <v>604</v>
      </c>
      <c r="K27" s="1">
        <v>527</v>
      </c>
      <c r="L27" s="1">
        <v>505</v>
      </c>
      <c r="M27" s="1">
        <v>509</v>
      </c>
    </row>
    <row r="28" spans="1:13" x14ac:dyDescent="0.35">
      <c r="A28" s="1">
        <v>25</v>
      </c>
      <c r="B28" s="1">
        <v>535</v>
      </c>
      <c r="C28" s="1">
        <v>602</v>
      </c>
      <c r="D28" s="1">
        <v>623</v>
      </c>
      <c r="E28" s="1">
        <v>644</v>
      </c>
      <c r="F28" s="1">
        <v>704</v>
      </c>
      <c r="G28" s="1">
        <v>717</v>
      </c>
      <c r="H28" s="1">
        <v>710</v>
      </c>
      <c r="I28" s="1">
        <v>642</v>
      </c>
      <c r="J28" s="1">
        <v>602</v>
      </c>
      <c r="K28" s="1">
        <v>526</v>
      </c>
      <c r="L28" s="1">
        <v>504</v>
      </c>
      <c r="M28" s="1">
        <v>509</v>
      </c>
    </row>
    <row r="29" spans="1:13" x14ac:dyDescent="0.35">
      <c r="A29" s="1">
        <v>26</v>
      </c>
      <c r="B29" s="1">
        <v>536</v>
      </c>
      <c r="C29" s="1">
        <v>603</v>
      </c>
      <c r="D29" s="1">
        <v>624</v>
      </c>
      <c r="E29" s="1">
        <v>645</v>
      </c>
      <c r="F29" s="1">
        <v>705</v>
      </c>
      <c r="G29" s="1">
        <v>718</v>
      </c>
      <c r="H29" s="1">
        <v>710</v>
      </c>
      <c r="I29" s="1">
        <v>641</v>
      </c>
      <c r="J29" s="1">
        <v>601</v>
      </c>
      <c r="K29" s="1">
        <v>525</v>
      </c>
      <c r="L29" s="1">
        <v>504</v>
      </c>
      <c r="M29" s="1">
        <v>510</v>
      </c>
    </row>
    <row r="30" spans="1:13" x14ac:dyDescent="0.35">
      <c r="A30" s="1">
        <v>27</v>
      </c>
      <c r="B30" s="1">
        <v>537</v>
      </c>
      <c r="C30" s="1">
        <v>604</v>
      </c>
      <c r="D30" s="1">
        <v>624</v>
      </c>
      <c r="E30" s="1">
        <v>645</v>
      </c>
      <c r="F30" s="1">
        <v>706</v>
      </c>
      <c r="G30" s="1">
        <v>718</v>
      </c>
      <c r="H30" s="1">
        <v>709</v>
      </c>
      <c r="I30" s="1">
        <v>640</v>
      </c>
      <c r="J30" s="1">
        <v>600</v>
      </c>
      <c r="K30" s="1">
        <v>524</v>
      </c>
      <c r="L30" s="1">
        <v>504</v>
      </c>
      <c r="M30" s="1">
        <v>510</v>
      </c>
    </row>
    <row r="31" spans="1:13" x14ac:dyDescent="0.35">
      <c r="A31" s="1">
        <v>28</v>
      </c>
      <c r="B31" s="1">
        <v>538</v>
      </c>
      <c r="C31" s="1">
        <v>605</v>
      </c>
      <c r="D31" s="1">
        <v>625</v>
      </c>
      <c r="E31" s="1">
        <v>646</v>
      </c>
      <c r="F31" s="1">
        <v>706</v>
      </c>
      <c r="G31" s="1">
        <v>718</v>
      </c>
      <c r="H31" s="1">
        <v>709</v>
      </c>
      <c r="I31" s="1">
        <v>639</v>
      </c>
      <c r="J31" s="1">
        <v>558</v>
      </c>
      <c r="K31" s="1">
        <v>523</v>
      </c>
      <c r="L31" s="1">
        <v>504</v>
      </c>
      <c r="M31" s="1">
        <v>511</v>
      </c>
    </row>
    <row r="32" spans="1:13" x14ac:dyDescent="0.35">
      <c r="A32" s="1">
        <v>29</v>
      </c>
      <c r="B32" s="1">
        <v>538</v>
      </c>
      <c r="D32" s="1">
        <v>626</v>
      </c>
      <c r="E32" s="1">
        <v>647</v>
      </c>
      <c r="F32" s="1">
        <v>707</v>
      </c>
      <c r="G32" s="1">
        <v>718</v>
      </c>
      <c r="H32" s="1">
        <v>708</v>
      </c>
      <c r="I32" s="1">
        <v>637</v>
      </c>
      <c r="J32" s="1">
        <v>557</v>
      </c>
      <c r="K32" s="1">
        <v>522</v>
      </c>
      <c r="L32" s="1">
        <v>503</v>
      </c>
      <c r="M32" s="1">
        <v>512</v>
      </c>
    </row>
    <row r="33" spans="1:14" x14ac:dyDescent="0.35">
      <c r="A33" s="1">
        <v>30</v>
      </c>
      <c r="B33" s="1">
        <v>539</v>
      </c>
      <c r="D33" s="1">
        <v>626</v>
      </c>
      <c r="E33" s="1">
        <v>648</v>
      </c>
      <c r="F33" s="1">
        <v>707</v>
      </c>
      <c r="G33" s="1">
        <v>718</v>
      </c>
      <c r="H33" s="1">
        <v>707</v>
      </c>
      <c r="I33" s="1">
        <v>636</v>
      </c>
      <c r="J33" s="1">
        <v>556</v>
      </c>
      <c r="K33" s="1">
        <v>521</v>
      </c>
      <c r="L33" s="1">
        <v>503</v>
      </c>
      <c r="M33" s="1">
        <v>512</v>
      </c>
    </row>
    <row r="34" spans="1:14" x14ac:dyDescent="0.35">
      <c r="A34" s="1">
        <v>31</v>
      </c>
      <c r="B34" s="1">
        <v>540</v>
      </c>
      <c r="D34" s="1">
        <v>627</v>
      </c>
      <c r="F34" s="1">
        <v>708</v>
      </c>
      <c r="H34" s="1">
        <v>706</v>
      </c>
      <c r="I34" s="1">
        <v>635</v>
      </c>
      <c r="J34" s="1"/>
      <c r="K34" s="1">
        <v>520</v>
      </c>
      <c r="L34" s="1"/>
      <c r="M34" s="1">
        <v>513</v>
      </c>
      <c r="N34" s="1"/>
    </row>
    <row r="35" spans="1:14" x14ac:dyDescent="0.35">
      <c r="A3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N4" sqref="N4"/>
    </sheetView>
  </sheetViews>
  <sheetFormatPr defaultRowHeight="14.5" x14ac:dyDescent="0.35"/>
  <sheetData>
    <row r="1" spans="1:13" x14ac:dyDescent="0.35">
      <c r="B1">
        <v>1</v>
      </c>
      <c r="C1">
        <f>B1+1</f>
        <v>2</v>
      </c>
      <c r="D1">
        <f t="shared" ref="D1:M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35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</row>
    <row r="3" spans="1:13" x14ac:dyDescent="0.35">
      <c r="A3" s="1" t="s">
        <v>13</v>
      </c>
      <c r="B3" s="1" t="s">
        <v>12</v>
      </c>
      <c r="C3" s="1" t="s">
        <v>12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12</v>
      </c>
      <c r="L3" s="1" t="s">
        <v>12</v>
      </c>
      <c r="M3" s="1" t="s">
        <v>12</v>
      </c>
    </row>
    <row r="4" spans="1:13" x14ac:dyDescent="0.35">
      <c r="A4" s="1">
        <v>1</v>
      </c>
      <c r="B4" s="1">
        <v>1926</v>
      </c>
      <c r="C4" s="1">
        <v>1919</v>
      </c>
      <c r="D4" s="1">
        <v>1852</v>
      </c>
      <c r="E4" s="1">
        <v>1813</v>
      </c>
      <c r="F4" s="1">
        <v>1739</v>
      </c>
      <c r="G4" s="1">
        <v>1720</v>
      </c>
      <c r="H4" s="1">
        <v>1723</v>
      </c>
      <c r="I4" s="1">
        <v>1740</v>
      </c>
      <c r="J4" s="1">
        <v>1800</v>
      </c>
      <c r="K4" s="1">
        <v>1818</v>
      </c>
      <c r="L4" s="1">
        <v>1841</v>
      </c>
      <c r="M4" s="1">
        <v>1908</v>
      </c>
    </row>
    <row r="5" spans="1:13" x14ac:dyDescent="0.35">
      <c r="A5" s="1">
        <v>2</v>
      </c>
      <c r="B5" s="1">
        <v>1926</v>
      </c>
      <c r="C5" s="1">
        <v>1918</v>
      </c>
      <c r="D5" s="1">
        <v>1851</v>
      </c>
      <c r="E5" s="1">
        <v>1812</v>
      </c>
      <c r="F5" s="1">
        <v>1738</v>
      </c>
      <c r="G5" s="1">
        <v>1720</v>
      </c>
      <c r="H5" s="1">
        <v>1723</v>
      </c>
      <c r="I5" s="1">
        <v>1741</v>
      </c>
      <c r="J5" s="1">
        <v>1800</v>
      </c>
      <c r="K5" s="1">
        <v>1819</v>
      </c>
      <c r="L5" s="1">
        <v>1842</v>
      </c>
      <c r="M5" s="1">
        <v>1909</v>
      </c>
    </row>
    <row r="6" spans="1:13" x14ac:dyDescent="0.35">
      <c r="A6" s="1">
        <v>3</v>
      </c>
      <c r="B6" s="1">
        <v>1926</v>
      </c>
      <c r="C6" s="1">
        <v>1917</v>
      </c>
      <c r="D6" s="1">
        <v>1850</v>
      </c>
      <c r="E6" s="1">
        <v>1811</v>
      </c>
      <c r="F6" s="1">
        <v>1737</v>
      </c>
      <c r="G6" s="1">
        <v>1720</v>
      </c>
      <c r="H6" s="1">
        <v>1724</v>
      </c>
      <c r="I6" s="1">
        <v>1741</v>
      </c>
      <c r="J6" s="1">
        <v>1801</v>
      </c>
      <c r="K6" s="1">
        <v>1819</v>
      </c>
      <c r="L6" s="1">
        <v>1843</v>
      </c>
      <c r="M6" s="1">
        <v>1909</v>
      </c>
    </row>
    <row r="7" spans="1:13" x14ac:dyDescent="0.35">
      <c r="A7" s="1">
        <v>4</v>
      </c>
      <c r="B7" s="1">
        <v>1927</v>
      </c>
      <c r="C7" s="1">
        <v>1917</v>
      </c>
      <c r="D7" s="1">
        <v>1849</v>
      </c>
      <c r="E7" s="1">
        <v>1809</v>
      </c>
      <c r="F7" s="1">
        <v>1736</v>
      </c>
      <c r="G7" s="1">
        <v>1719</v>
      </c>
      <c r="H7" s="1">
        <v>1724</v>
      </c>
      <c r="I7" s="1">
        <v>1742</v>
      </c>
      <c r="J7" s="1">
        <v>1801</v>
      </c>
      <c r="K7" s="1">
        <v>1820</v>
      </c>
      <c r="L7" s="1">
        <v>1844</v>
      </c>
      <c r="M7" s="1">
        <v>1910</v>
      </c>
    </row>
    <row r="8" spans="1:13" x14ac:dyDescent="0.35">
      <c r="A8" s="1">
        <v>5</v>
      </c>
      <c r="B8" s="1">
        <v>1927</v>
      </c>
      <c r="C8" s="1">
        <v>1916</v>
      </c>
      <c r="D8" s="1">
        <v>1847</v>
      </c>
      <c r="E8" s="1">
        <v>1808</v>
      </c>
      <c r="F8" s="1">
        <v>1735</v>
      </c>
      <c r="G8" s="1">
        <v>1719</v>
      </c>
      <c r="H8" s="1">
        <v>1724</v>
      </c>
      <c r="I8" s="1">
        <v>1743</v>
      </c>
      <c r="J8" s="1">
        <v>1802</v>
      </c>
      <c r="K8" s="1">
        <v>1821</v>
      </c>
      <c r="L8" s="1">
        <v>1845</v>
      </c>
      <c r="M8" s="1">
        <v>1911</v>
      </c>
    </row>
    <row r="9" spans="1:13" x14ac:dyDescent="0.35">
      <c r="A9" s="1">
        <v>6</v>
      </c>
      <c r="B9" s="1">
        <v>1927</v>
      </c>
      <c r="C9" s="1">
        <v>1915</v>
      </c>
      <c r="D9" s="1">
        <v>1846</v>
      </c>
      <c r="E9" s="1">
        <v>1807</v>
      </c>
      <c r="F9" s="1">
        <v>1735</v>
      </c>
      <c r="G9" s="1">
        <v>1719</v>
      </c>
      <c r="H9" s="1">
        <v>1725</v>
      </c>
      <c r="I9" s="1">
        <v>1743</v>
      </c>
      <c r="J9" s="1">
        <v>1803</v>
      </c>
      <c r="K9" s="1">
        <v>1821</v>
      </c>
      <c r="L9" s="1">
        <v>1846</v>
      </c>
      <c r="M9" s="1">
        <v>1912</v>
      </c>
    </row>
    <row r="10" spans="1:13" x14ac:dyDescent="0.35">
      <c r="A10" s="1">
        <v>7</v>
      </c>
      <c r="B10" s="1">
        <v>1927</v>
      </c>
      <c r="C10" s="1">
        <v>1914</v>
      </c>
      <c r="D10" s="1">
        <v>1845</v>
      </c>
      <c r="E10" s="1">
        <v>1806</v>
      </c>
      <c r="F10" s="1">
        <v>1734</v>
      </c>
      <c r="G10" s="1">
        <v>1719</v>
      </c>
      <c r="H10" s="1">
        <v>1725</v>
      </c>
      <c r="I10" s="1">
        <v>1744</v>
      </c>
      <c r="J10" s="1">
        <v>1803</v>
      </c>
      <c r="K10" s="1">
        <v>1822</v>
      </c>
      <c r="L10" s="1">
        <v>1846</v>
      </c>
      <c r="M10" s="1">
        <v>1913</v>
      </c>
    </row>
    <row r="11" spans="1:13" x14ac:dyDescent="0.35">
      <c r="A11" s="1">
        <v>8</v>
      </c>
      <c r="B11" s="1">
        <v>1927</v>
      </c>
      <c r="C11" s="1">
        <v>1913</v>
      </c>
      <c r="D11" s="1">
        <v>1844</v>
      </c>
      <c r="E11" s="1">
        <v>1804</v>
      </c>
      <c r="F11" s="1">
        <v>1733</v>
      </c>
      <c r="G11" s="1">
        <v>1719</v>
      </c>
      <c r="H11" s="1">
        <v>1726</v>
      </c>
      <c r="I11" s="1">
        <v>1745</v>
      </c>
      <c r="J11" s="1">
        <v>1804</v>
      </c>
      <c r="K11" s="1">
        <v>1823</v>
      </c>
      <c r="L11" s="1">
        <v>1847</v>
      </c>
      <c r="M11" s="1">
        <v>1913</v>
      </c>
    </row>
    <row r="12" spans="1:13" x14ac:dyDescent="0.35">
      <c r="A12" s="1">
        <v>9</v>
      </c>
      <c r="B12" s="1">
        <v>1927</v>
      </c>
      <c r="C12" s="1">
        <v>1913</v>
      </c>
      <c r="D12" s="1">
        <v>1842</v>
      </c>
      <c r="E12" s="1">
        <v>1803</v>
      </c>
      <c r="F12" s="1">
        <v>1732</v>
      </c>
      <c r="G12" s="1">
        <v>1719</v>
      </c>
      <c r="H12" s="1">
        <v>1726</v>
      </c>
      <c r="I12" s="1">
        <v>1745</v>
      </c>
      <c r="J12" s="1">
        <v>1804</v>
      </c>
      <c r="K12" s="1">
        <v>1824</v>
      </c>
      <c r="L12" s="1">
        <v>1848</v>
      </c>
      <c r="M12" s="1">
        <v>1914</v>
      </c>
    </row>
    <row r="13" spans="1:13" x14ac:dyDescent="0.35">
      <c r="A13" s="1">
        <v>10</v>
      </c>
      <c r="B13" s="1">
        <v>1927</v>
      </c>
      <c r="C13" s="1">
        <v>1912</v>
      </c>
      <c r="D13" s="1">
        <v>1841</v>
      </c>
      <c r="E13" s="1">
        <v>1802</v>
      </c>
      <c r="F13" s="1">
        <v>1731</v>
      </c>
      <c r="G13" s="1">
        <v>1719</v>
      </c>
      <c r="H13" s="1">
        <v>1727</v>
      </c>
      <c r="I13" s="1">
        <v>1746</v>
      </c>
      <c r="J13" s="1">
        <v>1805</v>
      </c>
      <c r="K13" s="1">
        <v>1824</v>
      </c>
      <c r="L13" s="1">
        <v>1849</v>
      </c>
      <c r="M13" s="1">
        <v>1915</v>
      </c>
    </row>
    <row r="14" spans="1:13" x14ac:dyDescent="0.35">
      <c r="A14" s="1">
        <v>11</v>
      </c>
      <c r="B14" s="1">
        <v>1927</v>
      </c>
      <c r="C14" s="1">
        <v>1911</v>
      </c>
      <c r="D14" s="1">
        <v>1840</v>
      </c>
      <c r="E14" s="1">
        <v>1801</v>
      </c>
      <c r="F14" s="1">
        <v>1731</v>
      </c>
      <c r="G14" s="1">
        <v>1719</v>
      </c>
      <c r="H14" s="1">
        <v>1727</v>
      </c>
      <c r="I14" s="1">
        <v>1746</v>
      </c>
      <c r="J14" s="1">
        <v>1806</v>
      </c>
      <c r="K14" s="1">
        <v>1825</v>
      </c>
      <c r="L14" s="1">
        <v>1850</v>
      </c>
      <c r="M14" s="1">
        <v>1916</v>
      </c>
    </row>
    <row r="15" spans="1:13" x14ac:dyDescent="0.35">
      <c r="A15" s="1">
        <v>12</v>
      </c>
      <c r="B15" s="1">
        <v>1927</v>
      </c>
      <c r="C15" s="1">
        <v>1910</v>
      </c>
      <c r="D15" s="1">
        <v>1839</v>
      </c>
      <c r="E15" s="1">
        <v>1800</v>
      </c>
      <c r="F15" s="1">
        <v>1730</v>
      </c>
      <c r="G15" s="1">
        <v>1719</v>
      </c>
      <c r="H15" s="1">
        <v>1728</v>
      </c>
      <c r="I15" s="1">
        <v>1747</v>
      </c>
      <c r="J15" s="1">
        <v>1806</v>
      </c>
      <c r="K15" s="1">
        <v>1826</v>
      </c>
      <c r="L15" s="1">
        <v>1851</v>
      </c>
      <c r="M15" s="1">
        <v>1916</v>
      </c>
    </row>
    <row r="16" spans="1:13" x14ac:dyDescent="0.35">
      <c r="A16" s="1">
        <v>13</v>
      </c>
      <c r="B16" s="1">
        <v>1926</v>
      </c>
      <c r="C16" s="1">
        <v>1909</v>
      </c>
      <c r="D16" s="1">
        <v>1837</v>
      </c>
      <c r="E16" s="1">
        <v>1758</v>
      </c>
      <c r="F16" s="1">
        <v>1729</v>
      </c>
      <c r="G16" s="1">
        <v>1719</v>
      </c>
      <c r="H16" s="1">
        <v>1728</v>
      </c>
      <c r="I16" s="1">
        <v>1748</v>
      </c>
      <c r="J16" s="1">
        <v>1807</v>
      </c>
      <c r="K16" s="1">
        <v>1826</v>
      </c>
      <c r="L16" s="1">
        <v>1852</v>
      </c>
      <c r="M16" s="1">
        <v>1917</v>
      </c>
    </row>
    <row r="17" spans="1:13" x14ac:dyDescent="0.35">
      <c r="A17" s="1">
        <v>14</v>
      </c>
      <c r="B17" s="1">
        <v>1926</v>
      </c>
      <c r="C17" s="1">
        <v>1908</v>
      </c>
      <c r="D17" s="1">
        <v>1836</v>
      </c>
      <c r="E17" s="1">
        <v>1757</v>
      </c>
      <c r="F17" s="1">
        <v>1728</v>
      </c>
      <c r="G17" s="1">
        <v>1719</v>
      </c>
      <c r="H17" s="1">
        <v>1729</v>
      </c>
      <c r="I17" s="1">
        <v>1748</v>
      </c>
      <c r="J17" s="1">
        <v>1808</v>
      </c>
      <c r="K17" s="1">
        <v>1827</v>
      </c>
      <c r="L17" s="1">
        <v>1853</v>
      </c>
      <c r="M17" s="1">
        <v>1918</v>
      </c>
    </row>
    <row r="18" spans="1:13" x14ac:dyDescent="0.35">
      <c r="A18" s="1">
        <v>15</v>
      </c>
      <c r="B18" s="1">
        <v>1926</v>
      </c>
      <c r="C18" s="1">
        <v>1907</v>
      </c>
      <c r="D18" s="1">
        <v>1835</v>
      </c>
      <c r="E18" s="1">
        <v>1756</v>
      </c>
      <c r="F18" s="1">
        <v>1728</v>
      </c>
      <c r="G18" s="1">
        <v>1719</v>
      </c>
      <c r="H18" s="1">
        <v>1730</v>
      </c>
      <c r="I18" s="1">
        <v>1749</v>
      </c>
      <c r="J18" s="1">
        <v>1808</v>
      </c>
      <c r="K18" s="1">
        <v>1828</v>
      </c>
      <c r="L18" s="1">
        <v>1854</v>
      </c>
      <c r="M18" s="1">
        <v>1918</v>
      </c>
    </row>
    <row r="19" spans="1:13" x14ac:dyDescent="0.35">
      <c r="A19" s="1">
        <v>16</v>
      </c>
      <c r="B19" s="1">
        <v>1926</v>
      </c>
      <c r="C19" s="1">
        <v>1906</v>
      </c>
      <c r="D19" s="1">
        <v>1834</v>
      </c>
      <c r="E19" s="1">
        <v>1755</v>
      </c>
      <c r="F19" s="1">
        <v>1727</v>
      </c>
      <c r="G19" s="1">
        <v>1719</v>
      </c>
      <c r="H19" s="1">
        <v>1730</v>
      </c>
      <c r="I19" s="1">
        <v>1750</v>
      </c>
      <c r="J19" s="1">
        <v>1809</v>
      </c>
      <c r="K19" s="1">
        <v>1829</v>
      </c>
      <c r="L19" s="1">
        <v>1854</v>
      </c>
      <c r="M19" s="1">
        <v>1919</v>
      </c>
    </row>
    <row r="20" spans="1:13" x14ac:dyDescent="0.35">
      <c r="A20" s="1">
        <v>17</v>
      </c>
      <c r="B20" s="1">
        <v>1926</v>
      </c>
      <c r="C20" s="1">
        <v>1905</v>
      </c>
      <c r="D20" s="1">
        <v>1832</v>
      </c>
      <c r="E20" s="1">
        <v>1754</v>
      </c>
      <c r="F20" s="1">
        <v>1727</v>
      </c>
      <c r="G20" s="1">
        <v>1719</v>
      </c>
      <c r="H20" s="1">
        <v>1731</v>
      </c>
      <c r="I20" s="1">
        <v>1750</v>
      </c>
      <c r="J20" s="1">
        <v>1809</v>
      </c>
      <c r="K20" s="1">
        <v>1829</v>
      </c>
      <c r="L20" s="1">
        <v>1855</v>
      </c>
      <c r="M20" s="1">
        <v>1920</v>
      </c>
    </row>
    <row r="21" spans="1:13" x14ac:dyDescent="0.35">
      <c r="A21" s="1">
        <v>18</v>
      </c>
      <c r="B21" s="1">
        <v>1925</v>
      </c>
      <c r="C21" s="1">
        <v>1904</v>
      </c>
      <c r="D21" s="1">
        <v>1831</v>
      </c>
      <c r="E21" s="1">
        <v>1753</v>
      </c>
      <c r="F21" s="1">
        <v>1726</v>
      </c>
      <c r="G21" s="1">
        <v>1719</v>
      </c>
      <c r="H21" s="1">
        <v>1731</v>
      </c>
      <c r="I21" s="1">
        <v>1751</v>
      </c>
      <c r="J21" s="1">
        <v>1810</v>
      </c>
      <c r="K21" s="1">
        <v>1830</v>
      </c>
      <c r="L21" s="1">
        <v>1856</v>
      </c>
      <c r="M21" s="1">
        <v>1920</v>
      </c>
    </row>
    <row r="22" spans="1:13" x14ac:dyDescent="0.35">
      <c r="A22" s="1">
        <v>19</v>
      </c>
      <c r="B22" s="1">
        <v>1925</v>
      </c>
      <c r="C22" s="1">
        <v>1903</v>
      </c>
      <c r="D22" s="1">
        <v>1830</v>
      </c>
      <c r="E22" s="1">
        <v>1751</v>
      </c>
      <c r="F22" s="1">
        <v>1725</v>
      </c>
      <c r="G22" s="1">
        <v>1719</v>
      </c>
      <c r="H22" s="1">
        <v>1732</v>
      </c>
      <c r="I22" s="1">
        <v>1752</v>
      </c>
      <c r="J22" s="1">
        <v>1811</v>
      </c>
      <c r="K22" s="1">
        <v>1831</v>
      </c>
      <c r="L22" s="1">
        <v>1857</v>
      </c>
      <c r="M22" s="1">
        <v>1921</v>
      </c>
    </row>
    <row r="23" spans="1:13" x14ac:dyDescent="0.35">
      <c r="A23" s="1">
        <v>20</v>
      </c>
      <c r="B23" s="1">
        <v>1925</v>
      </c>
      <c r="C23" s="1">
        <v>1902</v>
      </c>
      <c r="D23" s="1">
        <v>1829</v>
      </c>
      <c r="E23" s="1">
        <v>1750</v>
      </c>
      <c r="F23" s="1">
        <v>1725</v>
      </c>
      <c r="G23" s="1">
        <v>1720</v>
      </c>
      <c r="H23" s="1">
        <v>1733</v>
      </c>
      <c r="I23" s="1">
        <v>1752</v>
      </c>
      <c r="J23" s="1">
        <v>1811</v>
      </c>
      <c r="K23" s="1">
        <v>1832</v>
      </c>
      <c r="L23" s="1">
        <v>1858</v>
      </c>
      <c r="M23" s="1">
        <v>1921</v>
      </c>
    </row>
    <row r="24" spans="1:13" x14ac:dyDescent="0.35">
      <c r="A24" s="1">
        <v>21</v>
      </c>
      <c r="B24" s="1">
        <v>1924</v>
      </c>
      <c r="C24" s="1">
        <v>1901</v>
      </c>
      <c r="D24" s="1">
        <v>1827</v>
      </c>
      <c r="E24" s="1">
        <v>1749</v>
      </c>
      <c r="F24" s="1">
        <v>1724</v>
      </c>
      <c r="G24" s="1">
        <v>1720</v>
      </c>
      <c r="H24" s="1">
        <v>1733</v>
      </c>
      <c r="I24" s="1">
        <v>1753</v>
      </c>
      <c r="J24" s="1">
        <v>1812</v>
      </c>
      <c r="K24" s="1">
        <v>1832</v>
      </c>
      <c r="L24" s="1">
        <v>1859</v>
      </c>
      <c r="M24" s="1">
        <v>1922</v>
      </c>
    </row>
    <row r="25" spans="1:13" x14ac:dyDescent="0.35">
      <c r="A25" s="1">
        <v>22</v>
      </c>
      <c r="B25" s="1">
        <v>1924</v>
      </c>
      <c r="C25" s="1">
        <v>1900</v>
      </c>
      <c r="D25" s="1">
        <v>1826</v>
      </c>
      <c r="E25" s="1">
        <v>1748</v>
      </c>
      <c r="F25" s="1">
        <v>1724</v>
      </c>
      <c r="G25" s="1">
        <v>1720</v>
      </c>
      <c r="H25" s="1">
        <v>1734</v>
      </c>
      <c r="I25" s="1">
        <v>1753</v>
      </c>
      <c r="J25" s="1">
        <v>1812</v>
      </c>
      <c r="K25" s="1">
        <v>1833</v>
      </c>
      <c r="L25" s="1">
        <v>1900</v>
      </c>
      <c r="M25" s="1">
        <v>1922</v>
      </c>
    </row>
    <row r="26" spans="1:13" x14ac:dyDescent="0.35">
      <c r="A26" s="1">
        <v>23</v>
      </c>
      <c r="B26" s="1">
        <v>1924</v>
      </c>
      <c r="C26" s="1">
        <v>1859</v>
      </c>
      <c r="D26" s="1">
        <v>1825</v>
      </c>
      <c r="E26" s="1">
        <v>1747</v>
      </c>
      <c r="F26" s="1">
        <v>1723</v>
      </c>
      <c r="G26" s="1">
        <v>1720</v>
      </c>
      <c r="H26" s="1">
        <v>1734</v>
      </c>
      <c r="I26" s="1">
        <v>1754</v>
      </c>
      <c r="J26" s="1">
        <v>1813</v>
      </c>
      <c r="K26" s="1">
        <v>1834</v>
      </c>
      <c r="L26" s="1">
        <v>1901</v>
      </c>
      <c r="M26" s="1">
        <v>1923</v>
      </c>
    </row>
    <row r="27" spans="1:13" x14ac:dyDescent="0.35">
      <c r="A27" s="1">
        <v>24</v>
      </c>
      <c r="B27" s="1">
        <v>1923</v>
      </c>
      <c r="C27" s="1">
        <v>1858</v>
      </c>
      <c r="D27" s="1">
        <v>1823</v>
      </c>
      <c r="E27" s="1">
        <v>1746</v>
      </c>
      <c r="F27" s="1">
        <v>1723</v>
      </c>
      <c r="G27" s="1">
        <v>1720</v>
      </c>
      <c r="H27" s="1">
        <v>1735</v>
      </c>
      <c r="I27" s="1">
        <v>1755</v>
      </c>
      <c r="J27" s="1">
        <v>1814</v>
      </c>
      <c r="K27" s="1">
        <v>1835</v>
      </c>
      <c r="L27" s="1">
        <v>1902</v>
      </c>
      <c r="M27" s="1">
        <v>1923</v>
      </c>
    </row>
    <row r="28" spans="1:13" x14ac:dyDescent="0.35">
      <c r="A28" s="1">
        <v>25</v>
      </c>
      <c r="B28" s="1">
        <v>1923</v>
      </c>
      <c r="C28" s="1">
        <v>1857</v>
      </c>
      <c r="D28" s="1">
        <v>1822</v>
      </c>
      <c r="E28" s="1">
        <v>1745</v>
      </c>
      <c r="F28" s="1">
        <v>1722</v>
      </c>
      <c r="G28" s="1">
        <v>1721</v>
      </c>
      <c r="H28" s="1">
        <v>1736</v>
      </c>
      <c r="I28" s="1">
        <v>1755</v>
      </c>
      <c r="J28" s="1">
        <v>1814</v>
      </c>
      <c r="K28" s="1">
        <v>1835</v>
      </c>
      <c r="L28" s="1">
        <v>1903</v>
      </c>
      <c r="M28" s="1">
        <v>1924</v>
      </c>
    </row>
    <row r="29" spans="1:13" x14ac:dyDescent="0.35">
      <c r="A29" s="1">
        <v>26</v>
      </c>
      <c r="B29" s="1">
        <v>1922</v>
      </c>
      <c r="C29" s="1">
        <v>1856</v>
      </c>
      <c r="D29" s="1">
        <v>1821</v>
      </c>
      <c r="E29" s="1">
        <v>1744</v>
      </c>
      <c r="F29" s="1">
        <v>1722</v>
      </c>
      <c r="G29" s="1">
        <v>1721</v>
      </c>
      <c r="H29" s="1">
        <v>1736</v>
      </c>
      <c r="I29" s="1">
        <v>1756</v>
      </c>
      <c r="J29" s="1">
        <v>1815</v>
      </c>
      <c r="K29" s="1">
        <v>1836</v>
      </c>
      <c r="L29" s="1">
        <v>1903</v>
      </c>
      <c r="M29" s="1">
        <v>1924</v>
      </c>
    </row>
    <row r="30" spans="1:13" x14ac:dyDescent="0.35">
      <c r="A30" s="1">
        <v>27</v>
      </c>
      <c r="B30" s="1">
        <v>1922</v>
      </c>
      <c r="C30" s="1">
        <v>1854</v>
      </c>
      <c r="D30" s="1">
        <v>1820</v>
      </c>
      <c r="E30" s="1">
        <v>1743</v>
      </c>
      <c r="F30" s="1">
        <v>1722</v>
      </c>
      <c r="G30" s="1">
        <v>1721</v>
      </c>
      <c r="H30" s="1">
        <v>1737</v>
      </c>
      <c r="I30" s="1">
        <v>1757</v>
      </c>
      <c r="J30" s="1">
        <v>1816</v>
      </c>
      <c r="K30" s="1">
        <v>1837</v>
      </c>
      <c r="L30" s="1">
        <v>1904</v>
      </c>
      <c r="M30" s="1">
        <v>1924</v>
      </c>
    </row>
    <row r="31" spans="1:13" x14ac:dyDescent="0.35">
      <c r="A31" s="1">
        <v>28</v>
      </c>
      <c r="B31" s="1">
        <v>1921</v>
      </c>
      <c r="C31" s="1">
        <v>1853</v>
      </c>
      <c r="D31" s="1">
        <v>1818</v>
      </c>
      <c r="E31" s="1">
        <v>1742</v>
      </c>
      <c r="F31" s="1">
        <v>1721</v>
      </c>
      <c r="G31" s="1">
        <v>1722</v>
      </c>
      <c r="H31" s="1">
        <v>1737</v>
      </c>
      <c r="I31" s="1">
        <v>1757</v>
      </c>
      <c r="J31" s="1">
        <v>1816</v>
      </c>
      <c r="K31" s="1">
        <v>1838</v>
      </c>
      <c r="L31" s="1">
        <v>1905</v>
      </c>
      <c r="M31" s="1">
        <v>1925</v>
      </c>
    </row>
    <row r="32" spans="1:13" x14ac:dyDescent="0.35">
      <c r="A32" s="1">
        <v>29</v>
      </c>
      <c r="B32" s="1">
        <v>1921</v>
      </c>
      <c r="D32" s="1">
        <v>1817</v>
      </c>
      <c r="E32" s="1">
        <v>1741</v>
      </c>
      <c r="F32" s="1">
        <v>1721</v>
      </c>
      <c r="G32" s="1">
        <v>1722</v>
      </c>
      <c r="H32" s="1">
        <v>1738</v>
      </c>
      <c r="I32" s="1">
        <v>1758</v>
      </c>
      <c r="J32" s="1">
        <v>1817</v>
      </c>
      <c r="K32" s="1">
        <v>1839</v>
      </c>
      <c r="L32" s="1">
        <v>1906</v>
      </c>
      <c r="M32" s="1">
        <v>1925</v>
      </c>
    </row>
    <row r="33" spans="1:14" x14ac:dyDescent="0.35">
      <c r="A33" s="1">
        <v>30</v>
      </c>
      <c r="B33" s="1">
        <v>1920</v>
      </c>
      <c r="D33" s="1">
        <v>1816</v>
      </c>
      <c r="E33" s="1">
        <v>1740</v>
      </c>
      <c r="F33" s="1">
        <v>1721</v>
      </c>
      <c r="G33" s="1">
        <v>1722</v>
      </c>
      <c r="H33" s="1">
        <v>1739</v>
      </c>
      <c r="I33" s="1">
        <v>1758</v>
      </c>
      <c r="J33" s="1">
        <v>1817</v>
      </c>
      <c r="K33" s="1">
        <v>1840</v>
      </c>
      <c r="L33" s="1">
        <v>1907</v>
      </c>
      <c r="M33" s="1">
        <v>1925</v>
      </c>
    </row>
    <row r="34" spans="1:14" x14ac:dyDescent="0.35">
      <c r="A34" s="1">
        <v>31</v>
      </c>
      <c r="B34" s="1">
        <v>1919</v>
      </c>
      <c r="D34" s="1">
        <v>1814</v>
      </c>
      <c r="F34" s="1">
        <v>1720</v>
      </c>
      <c r="G34" s="1"/>
      <c r="H34" s="1">
        <v>1739</v>
      </c>
      <c r="I34" s="1">
        <v>1759</v>
      </c>
      <c r="J34" s="1"/>
      <c r="K34" s="1">
        <v>1840</v>
      </c>
      <c r="L34" s="1"/>
      <c r="M34" s="1">
        <v>1926</v>
      </c>
      <c r="N34" s="1"/>
    </row>
    <row r="35" spans="1:14" x14ac:dyDescent="0.35">
      <c r="A3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1"/>
  <sheetViews>
    <sheetView topLeftCell="A341" workbookViewId="0">
      <selection activeCell="A367" sqref="A367"/>
    </sheetView>
  </sheetViews>
  <sheetFormatPr defaultRowHeight="14.5" x14ac:dyDescent="0.35"/>
  <cols>
    <col min="1" max="1" width="12.1796875" style="3" customWidth="1"/>
    <col min="7" max="8" width="8.7265625" style="5"/>
  </cols>
  <sheetData>
    <row r="1" spans="1:8" s="4" customFormat="1" x14ac:dyDescent="0.35">
      <c r="A1" s="3" t="s">
        <v>23</v>
      </c>
      <c r="B1" s="4" t="s">
        <v>13</v>
      </c>
      <c r="C1" s="4" t="s">
        <v>21</v>
      </c>
      <c r="D1" s="4" t="s">
        <v>22</v>
      </c>
      <c r="E1" s="4" t="s">
        <v>24</v>
      </c>
      <c r="F1" s="4" t="s">
        <v>25</v>
      </c>
      <c r="G1" s="5" t="s">
        <v>24</v>
      </c>
      <c r="H1" s="5" t="s">
        <v>25</v>
      </c>
    </row>
    <row r="2" spans="1:8" x14ac:dyDescent="0.35">
      <c r="A2" s="3">
        <v>41640</v>
      </c>
      <c r="B2">
        <f>DAY(A2)</f>
        <v>1</v>
      </c>
      <c r="C2">
        <f>MONTH(A2)</f>
        <v>1</v>
      </c>
      <c r="D2">
        <f>YEAR(A2)</f>
        <v>2014</v>
      </c>
      <c r="E2">
        <f>INDEX(Sunrise!$B$4:$M$34,MATCH('Restructured data'!$B2,Sunrise!$A$4:$A$34),MATCH('Restructured data'!$C2,Sunrise!$B$1:$M$1))</f>
        <v>514</v>
      </c>
      <c r="F2">
        <f>INDEX(Sunset!$B$4:$M$34,MATCH('Restructured data'!$B2,Sunset!$A$4:$A$34),MATCH('Restructured data'!$C2,Sunset!$B$1:$M$1))</f>
        <v>1926</v>
      </c>
      <c r="G2" s="5">
        <f>TIME(VALUE(LEFT(E2,1)),VALUE(RIGHT(E2,2)),0)</f>
        <v>0.21805555555555556</v>
      </c>
      <c r="H2" s="5">
        <f>TIME(VALUE(LEFT(F2,2)),VALUE(RIGHT(F2,2)),0)</f>
        <v>0.80972222222222223</v>
      </c>
    </row>
    <row r="3" spans="1:8" x14ac:dyDescent="0.35">
      <c r="A3" s="3">
        <f>A2+1</f>
        <v>41641</v>
      </c>
      <c r="B3">
        <f t="shared" ref="B3:B66" si="0">DAY(A3)</f>
        <v>2</v>
      </c>
      <c r="C3">
        <f t="shared" ref="C3:C66" si="1">MONTH(A3)</f>
        <v>1</v>
      </c>
      <c r="D3">
        <f t="shared" ref="D3:D66" si="2">YEAR(A3)</f>
        <v>2014</v>
      </c>
      <c r="E3">
        <f>INDEX(Sunrise!$B$4:$M$34,MATCH('Restructured data'!$B3,Sunrise!$A$4:$A$34),MATCH('Restructured data'!$C3,Sunrise!$B$1:$M$1))</f>
        <v>515</v>
      </c>
      <c r="F3">
        <f>INDEX(Sunset!$B$4:$M$34,MATCH('Restructured data'!$B3,Sunset!$A$4:$A$34),MATCH('Restructured data'!$C3,Sunset!$B$1:$M$1))</f>
        <v>1926</v>
      </c>
      <c r="G3" s="5">
        <f t="shared" ref="G3:G66" si="3">TIME(VALUE(LEFT(E3,1)),VALUE(RIGHT(E3,2)),0)</f>
        <v>0.21875</v>
      </c>
      <c r="H3" s="5">
        <f t="shared" ref="H3:H66" si="4">TIME(VALUE(LEFT(F3,2)),VALUE(RIGHT(F3,2)),0)</f>
        <v>0.80972222222222223</v>
      </c>
    </row>
    <row r="4" spans="1:8" x14ac:dyDescent="0.35">
      <c r="A4" s="3">
        <f t="shared" ref="A4:A67" si="5">A3+1</f>
        <v>41642</v>
      </c>
      <c r="B4">
        <f t="shared" si="0"/>
        <v>3</v>
      </c>
      <c r="C4">
        <f t="shared" si="1"/>
        <v>1</v>
      </c>
      <c r="D4">
        <f t="shared" si="2"/>
        <v>2014</v>
      </c>
      <c r="E4">
        <f>INDEX(Sunrise!$B$4:$M$34,MATCH('Restructured data'!$B4,Sunrise!$A$4:$A$34),MATCH('Restructured data'!$C4,Sunrise!$B$1:$M$1))</f>
        <v>515</v>
      </c>
      <c r="F4">
        <f>INDEX(Sunset!$B$4:$M$34,MATCH('Restructured data'!$B4,Sunset!$A$4:$A$34),MATCH('Restructured data'!$C4,Sunset!$B$1:$M$1))</f>
        <v>1926</v>
      </c>
      <c r="G4" s="5">
        <f t="shared" si="3"/>
        <v>0.21875</v>
      </c>
      <c r="H4" s="5">
        <f t="shared" si="4"/>
        <v>0.80972222222222223</v>
      </c>
    </row>
    <row r="5" spans="1:8" x14ac:dyDescent="0.35">
      <c r="A5" s="3">
        <f t="shared" si="5"/>
        <v>41643</v>
      </c>
      <c r="B5">
        <f t="shared" si="0"/>
        <v>4</v>
      </c>
      <c r="C5">
        <f t="shared" si="1"/>
        <v>1</v>
      </c>
      <c r="D5">
        <f t="shared" si="2"/>
        <v>2014</v>
      </c>
      <c r="E5">
        <f>INDEX(Sunrise!$B$4:$M$34,MATCH('Restructured data'!$B5,Sunrise!$A$4:$A$34),MATCH('Restructured data'!$C5,Sunrise!$B$1:$M$1))</f>
        <v>516</v>
      </c>
      <c r="F5">
        <f>INDEX(Sunset!$B$4:$M$34,MATCH('Restructured data'!$B5,Sunset!$A$4:$A$34),MATCH('Restructured data'!$C5,Sunset!$B$1:$M$1))</f>
        <v>1927</v>
      </c>
      <c r="G5" s="5">
        <f t="shared" si="3"/>
        <v>0.21944444444444444</v>
      </c>
      <c r="H5" s="5">
        <f t="shared" si="4"/>
        <v>0.81041666666666667</v>
      </c>
    </row>
    <row r="6" spans="1:8" x14ac:dyDescent="0.35">
      <c r="A6" s="3">
        <f t="shared" si="5"/>
        <v>41644</v>
      </c>
      <c r="B6">
        <f t="shared" si="0"/>
        <v>5</v>
      </c>
      <c r="C6">
        <f t="shared" si="1"/>
        <v>1</v>
      </c>
      <c r="D6">
        <f t="shared" si="2"/>
        <v>2014</v>
      </c>
      <c r="E6">
        <f>INDEX(Sunrise!$B$4:$M$34,MATCH('Restructured data'!$B6,Sunrise!$A$4:$A$34),MATCH('Restructured data'!$C6,Sunrise!$B$1:$M$1))</f>
        <v>517</v>
      </c>
      <c r="F6">
        <f>INDEX(Sunset!$B$4:$M$34,MATCH('Restructured data'!$B6,Sunset!$A$4:$A$34),MATCH('Restructured data'!$C6,Sunset!$B$1:$M$1))</f>
        <v>1927</v>
      </c>
      <c r="G6" s="5">
        <f t="shared" si="3"/>
        <v>0.22013888888888888</v>
      </c>
      <c r="H6" s="5">
        <f t="shared" si="4"/>
        <v>0.81041666666666667</v>
      </c>
    </row>
    <row r="7" spans="1:8" x14ac:dyDescent="0.35">
      <c r="A7" s="3">
        <f t="shared" si="5"/>
        <v>41645</v>
      </c>
      <c r="B7">
        <f t="shared" si="0"/>
        <v>6</v>
      </c>
      <c r="C7">
        <f t="shared" si="1"/>
        <v>1</v>
      </c>
      <c r="D7">
        <f t="shared" si="2"/>
        <v>2014</v>
      </c>
      <c r="E7">
        <f>INDEX(Sunrise!$B$4:$M$34,MATCH('Restructured data'!$B7,Sunrise!$A$4:$A$34),MATCH('Restructured data'!$C7,Sunrise!$B$1:$M$1))</f>
        <v>518</v>
      </c>
      <c r="F7">
        <f>INDEX(Sunset!$B$4:$M$34,MATCH('Restructured data'!$B7,Sunset!$A$4:$A$34),MATCH('Restructured data'!$C7,Sunset!$B$1:$M$1))</f>
        <v>1927</v>
      </c>
      <c r="G7" s="5">
        <f t="shared" si="3"/>
        <v>0.22083333333333333</v>
      </c>
      <c r="H7" s="5">
        <f t="shared" si="4"/>
        <v>0.81041666666666667</v>
      </c>
    </row>
    <row r="8" spans="1:8" x14ac:dyDescent="0.35">
      <c r="A8" s="3">
        <f t="shared" si="5"/>
        <v>41646</v>
      </c>
      <c r="B8">
        <f t="shared" si="0"/>
        <v>7</v>
      </c>
      <c r="C8">
        <f t="shared" si="1"/>
        <v>1</v>
      </c>
      <c r="D8">
        <f t="shared" si="2"/>
        <v>2014</v>
      </c>
      <c r="E8">
        <f>INDEX(Sunrise!$B$4:$M$34,MATCH('Restructured data'!$B8,Sunrise!$A$4:$A$34),MATCH('Restructured data'!$C8,Sunrise!$B$1:$M$1))</f>
        <v>518</v>
      </c>
      <c r="F8">
        <f>INDEX(Sunset!$B$4:$M$34,MATCH('Restructured data'!$B8,Sunset!$A$4:$A$34),MATCH('Restructured data'!$C8,Sunset!$B$1:$M$1))</f>
        <v>1927</v>
      </c>
      <c r="G8" s="5">
        <f t="shared" si="3"/>
        <v>0.22083333333333333</v>
      </c>
      <c r="H8" s="5">
        <f t="shared" si="4"/>
        <v>0.81041666666666667</v>
      </c>
    </row>
    <row r="9" spans="1:8" x14ac:dyDescent="0.35">
      <c r="A9" s="3">
        <f t="shared" si="5"/>
        <v>41647</v>
      </c>
      <c r="B9">
        <f t="shared" si="0"/>
        <v>8</v>
      </c>
      <c r="C9">
        <f t="shared" si="1"/>
        <v>1</v>
      </c>
      <c r="D9">
        <f t="shared" si="2"/>
        <v>2014</v>
      </c>
      <c r="E9">
        <f>INDEX(Sunrise!$B$4:$M$34,MATCH('Restructured data'!$B9,Sunrise!$A$4:$A$34),MATCH('Restructured data'!$C9,Sunrise!$B$1:$M$1))</f>
        <v>519</v>
      </c>
      <c r="F9">
        <f>INDEX(Sunset!$B$4:$M$34,MATCH('Restructured data'!$B9,Sunset!$A$4:$A$34),MATCH('Restructured data'!$C9,Sunset!$B$1:$M$1))</f>
        <v>1927</v>
      </c>
      <c r="G9" s="5">
        <f t="shared" si="3"/>
        <v>0.22152777777777777</v>
      </c>
      <c r="H9" s="5">
        <f t="shared" si="4"/>
        <v>0.81041666666666667</v>
      </c>
    </row>
    <row r="10" spans="1:8" x14ac:dyDescent="0.35">
      <c r="A10" s="3">
        <f t="shared" si="5"/>
        <v>41648</v>
      </c>
      <c r="B10">
        <f t="shared" si="0"/>
        <v>9</v>
      </c>
      <c r="C10">
        <f t="shared" si="1"/>
        <v>1</v>
      </c>
      <c r="D10">
        <f t="shared" si="2"/>
        <v>2014</v>
      </c>
      <c r="E10">
        <f>INDEX(Sunrise!$B$4:$M$34,MATCH('Restructured data'!$B10,Sunrise!$A$4:$A$34),MATCH('Restructured data'!$C10,Sunrise!$B$1:$M$1))</f>
        <v>520</v>
      </c>
      <c r="F10">
        <f>INDEX(Sunset!$B$4:$M$34,MATCH('Restructured data'!$B10,Sunset!$A$4:$A$34),MATCH('Restructured data'!$C10,Sunset!$B$1:$M$1))</f>
        <v>1927</v>
      </c>
      <c r="G10" s="5">
        <f t="shared" si="3"/>
        <v>0.22222222222222221</v>
      </c>
      <c r="H10" s="5">
        <f t="shared" si="4"/>
        <v>0.81041666666666667</v>
      </c>
    </row>
    <row r="11" spans="1:8" x14ac:dyDescent="0.35">
      <c r="A11" s="3">
        <f t="shared" si="5"/>
        <v>41649</v>
      </c>
      <c r="B11">
        <f t="shared" si="0"/>
        <v>10</v>
      </c>
      <c r="C11">
        <f t="shared" si="1"/>
        <v>1</v>
      </c>
      <c r="D11">
        <f t="shared" si="2"/>
        <v>2014</v>
      </c>
      <c r="E11">
        <f>INDEX(Sunrise!$B$4:$M$34,MATCH('Restructured data'!$B11,Sunrise!$A$4:$A$34),MATCH('Restructured data'!$C11,Sunrise!$B$1:$M$1))</f>
        <v>521</v>
      </c>
      <c r="F11">
        <f>INDEX(Sunset!$B$4:$M$34,MATCH('Restructured data'!$B11,Sunset!$A$4:$A$34),MATCH('Restructured data'!$C11,Sunset!$B$1:$M$1))</f>
        <v>1927</v>
      </c>
      <c r="G11" s="5">
        <f t="shared" si="3"/>
        <v>0.22291666666666665</v>
      </c>
      <c r="H11" s="5">
        <f t="shared" si="4"/>
        <v>0.81041666666666667</v>
      </c>
    </row>
    <row r="12" spans="1:8" x14ac:dyDescent="0.35">
      <c r="A12" s="3">
        <f t="shared" si="5"/>
        <v>41650</v>
      </c>
      <c r="B12">
        <f t="shared" si="0"/>
        <v>11</v>
      </c>
      <c r="C12">
        <f t="shared" si="1"/>
        <v>1</v>
      </c>
      <c r="D12">
        <f t="shared" si="2"/>
        <v>2014</v>
      </c>
      <c r="E12">
        <f>INDEX(Sunrise!$B$4:$M$34,MATCH('Restructured data'!$B12,Sunrise!$A$4:$A$34),MATCH('Restructured data'!$C12,Sunrise!$B$1:$M$1))</f>
        <v>522</v>
      </c>
      <c r="F12">
        <f>INDEX(Sunset!$B$4:$M$34,MATCH('Restructured data'!$B12,Sunset!$A$4:$A$34),MATCH('Restructured data'!$C12,Sunset!$B$1:$M$1))</f>
        <v>1927</v>
      </c>
      <c r="G12" s="5">
        <f t="shared" si="3"/>
        <v>0.22361111111111109</v>
      </c>
      <c r="H12" s="5">
        <f t="shared" si="4"/>
        <v>0.81041666666666667</v>
      </c>
    </row>
    <row r="13" spans="1:8" x14ac:dyDescent="0.35">
      <c r="A13" s="3">
        <f t="shared" si="5"/>
        <v>41651</v>
      </c>
      <c r="B13">
        <f t="shared" si="0"/>
        <v>12</v>
      </c>
      <c r="C13">
        <f t="shared" si="1"/>
        <v>1</v>
      </c>
      <c r="D13">
        <f t="shared" si="2"/>
        <v>2014</v>
      </c>
      <c r="E13">
        <f>INDEX(Sunrise!$B$4:$M$34,MATCH('Restructured data'!$B13,Sunrise!$A$4:$A$34),MATCH('Restructured data'!$C13,Sunrise!$B$1:$M$1))</f>
        <v>523</v>
      </c>
      <c r="F13">
        <f>INDEX(Sunset!$B$4:$M$34,MATCH('Restructured data'!$B13,Sunset!$A$4:$A$34),MATCH('Restructured data'!$C13,Sunset!$B$1:$M$1))</f>
        <v>1927</v>
      </c>
      <c r="G13" s="5">
        <f t="shared" si="3"/>
        <v>0.22430555555555556</v>
      </c>
      <c r="H13" s="5">
        <f t="shared" si="4"/>
        <v>0.81041666666666667</v>
      </c>
    </row>
    <row r="14" spans="1:8" x14ac:dyDescent="0.35">
      <c r="A14" s="3">
        <f t="shared" si="5"/>
        <v>41652</v>
      </c>
      <c r="B14">
        <f t="shared" si="0"/>
        <v>13</v>
      </c>
      <c r="C14">
        <f t="shared" si="1"/>
        <v>1</v>
      </c>
      <c r="D14">
        <f t="shared" si="2"/>
        <v>2014</v>
      </c>
      <c r="E14">
        <f>INDEX(Sunrise!$B$4:$M$34,MATCH('Restructured data'!$B14,Sunrise!$A$4:$A$34),MATCH('Restructured data'!$C14,Sunrise!$B$1:$M$1))</f>
        <v>524</v>
      </c>
      <c r="F14">
        <f>INDEX(Sunset!$B$4:$M$34,MATCH('Restructured data'!$B14,Sunset!$A$4:$A$34),MATCH('Restructured data'!$C14,Sunset!$B$1:$M$1))</f>
        <v>1926</v>
      </c>
      <c r="G14" s="5">
        <f t="shared" si="3"/>
        <v>0.22500000000000001</v>
      </c>
      <c r="H14" s="5">
        <f t="shared" si="4"/>
        <v>0.80972222222222223</v>
      </c>
    </row>
    <row r="15" spans="1:8" x14ac:dyDescent="0.35">
      <c r="A15" s="3">
        <f t="shared" si="5"/>
        <v>41653</v>
      </c>
      <c r="B15">
        <f t="shared" si="0"/>
        <v>14</v>
      </c>
      <c r="C15">
        <f t="shared" si="1"/>
        <v>1</v>
      </c>
      <c r="D15">
        <f t="shared" si="2"/>
        <v>2014</v>
      </c>
      <c r="E15">
        <f>INDEX(Sunrise!$B$4:$M$34,MATCH('Restructured data'!$B15,Sunrise!$A$4:$A$34),MATCH('Restructured data'!$C15,Sunrise!$B$1:$M$1))</f>
        <v>525</v>
      </c>
      <c r="F15">
        <f>INDEX(Sunset!$B$4:$M$34,MATCH('Restructured data'!$B15,Sunset!$A$4:$A$34),MATCH('Restructured data'!$C15,Sunset!$B$1:$M$1))</f>
        <v>1926</v>
      </c>
      <c r="G15" s="5">
        <f t="shared" si="3"/>
        <v>0.22569444444444445</v>
      </c>
      <c r="H15" s="5">
        <f t="shared" si="4"/>
        <v>0.80972222222222223</v>
      </c>
    </row>
    <row r="16" spans="1:8" x14ac:dyDescent="0.35">
      <c r="A16" s="3">
        <f t="shared" si="5"/>
        <v>41654</v>
      </c>
      <c r="B16">
        <f t="shared" si="0"/>
        <v>15</v>
      </c>
      <c r="C16">
        <f t="shared" si="1"/>
        <v>1</v>
      </c>
      <c r="D16">
        <f t="shared" si="2"/>
        <v>2014</v>
      </c>
      <c r="E16">
        <f>INDEX(Sunrise!$B$4:$M$34,MATCH('Restructured data'!$B16,Sunrise!$A$4:$A$34),MATCH('Restructured data'!$C16,Sunrise!$B$1:$M$1))</f>
        <v>525</v>
      </c>
      <c r="F16">
        <f>INDEX(Sunset!$B$4:$M$34,MATCH('Restructured data'!$B16,Sunset!$A$4:$A$34),MATCH('Restructured data'!$C16,Sunset!$B$1:$M$1))</f>
        <v>1926</v>
      </c>
      <c r="G16" s="5">
        <f t="shared" si="3"/>
        <v>0.22569444444444445</v>
      </c>
      <c r="H16" s="5">
        <f t="shared" si="4"/>
        <v>0.80972222222222223</v>
      </c>
    </row>
    <row r="17" spans="1:8" x14ac:dyDescent="0.35">
      <c r="A17" s="3">
        <f t="shared" si="5"/>
        <v>41655</v>
      </c>
      <c r="B17">
        <f t="shared" si="0"/>
        <v>16</v>
      </c>
      <c r="C17">
        <f t="shared" si="1"/>
        <v>1</v>
      </c>
      <c r="D17">
        <f t="shared" si="2"/>
        <v>2014</v>
      </c>
      <c r="E17">
        <f>INDEX(Sunrise!$B$4:$M$34,MATCH('Restructured data'!$B17,Sunrise!$A$4:$A$34),MATCH('Restructured data'!$C17,Sunrise!$B$1:$M$1))</f>
        <v>526</v>
      </c>
      <c r="F17">
        <f>INDEX(Sunset!$B$4:$M$34,MATCH('Restructured data'!$B17,Sunset!$A$4:$A$34),MATCH('Restructured data'!$C17,Sunset!$B$1:$M$1))</f>
        <v>1926</v>
      </c>
      <c r="G17" s="5">
        <f t="shared" si="3"/>
        <v>0.22638888888888889</v>
      </c>
      <c r="H17" s="5">
        <f t="shared" si="4"/>
        <v>0.80972222222222223</v>
      </c>
    </row>
    <row r="18" spans="1:8" x14ac:dyDescent="0.35">
      <c r="A18" s="3">
        <f t="shared" si="5"/>
        <v>41656</v>
      </c>
      <c r="B18">
        <f t="shared" si="0"/>
        <v>17</v>
      </c>
      <c r="C18">
        <f t="shared" si="1"/>
        <v>1</v>
      </c>
      <c r="D18">
        <f t="shared" si="2"/>
        <v>2014</v>
      </c>
      <c r="E18">
        <f>INDEX(Sunrise!$B$4:$M$34,MATCH('Restructured data'!$B18,Sunrise!$A$4:$A$34),MATCH('Restructured data'!$C18,Sunrise!$B$1:$M$1))</f>
        <v>527</v>
      </c>
      <c r="F18">
        <f>INDEX(Sunset!$B$4:$M$34,MATCH('Restructured data'!$B18,Sunset!$A$4:$A$34),MATCH('Restructured data'!$C18,Sunset!$B$1:$M$1))</f>
        <v>1926</v>
      </c>
      <c r="G18" s="5">
        <f t="shared" si="3"/>
        <v>0.22708333333333333</v>
      </c>
      <c r="H18" s="5">
        <f t="shared" si="4"/>
        <v>0.80972222222222223</v>
      </c>
    </row>
    <row r="19" spans="1:8" x14ac:dyDescent="0.35">
      <c r="A19" s="3">
        <f t="shared" si="5"/>
        <v>41657</v>
      </c>
      <c r="B19">
        <f t="shared" si="0"/>
        <v>18</v>
      </c>
      <c r="C19">
        <f t="shared" si="1"/>
        <v>1</v>
      </c>
      <c r="D19">
        <f t="shared" si="2"/>
        <v>2014</v>
      </c>
      <c r="E19">
        <f>INDEX(Sunrise!$B$4:$M$34,MATCH('Restructured data'!$B19,Sunrise!$A$4:$A$34),MATCH('Restructured data'!$C19,Sunrise!$B$1:$M$1))</f>
        <v>528</v>
      </c>
      <c r="F19">
        <f>INDEX(Sunset!$B$4:$M$34,MATCH('Restructured data'!$B19,Sunset!$A$4:$A$34),MATCH('Restructured data'!$C19,Sunset!$B$1:$M$1))</f>
        <v>1925</v>
      </c>
      <c r="G19" s="5">
        <f t="shared" si="3"/>
        <v>0.22777777777777777</v>
      </c>
      <c r="H19" s="5">
        <f t="shared" si="4"/>
        <v>0.80902777777777779</v>
      </c>
    </row>
    <row r="20" spans="1:8" x14ac:dyDescent="0.35">
      <c r="A20" s="3">
        <f t="shared" si="5"/>
        <v>41658</v>
      </c>
      <c r="B20">
        <f t="shared" si="0"/>
        <v>19</v>
      </c>
      <c r="C20">
        <f t="shared" si="1"/>
        <v>1</v>
      </c>
      <c r="D20">
        <f t="shared" si="2"/>
        <v>2014</v>
      </c>
      <c r="E20">
        <f>INDEX(Sunrise!$B$4:$M$34,MATCH('Restructured data'!$B20,Sunrise!$A$4:$A$34),MATCH('Restructured data'!$C20,Sunrise!$B$1:$M$1))</f>
        <v>529</v>
      </c>
      <c r="F20">
        <f>INDEX(Sunset!$B$4:$M$34,MATCH('Restructured data'!$B20,Sunset!$A$4:$A$34),MATCH('Restructured data'!$C20,Sunset!$B$1:$M$1))</f>
        <v>1925</v>
      </c>
      <c r="G20" s="5">
        <f t="shared" si="3"/>
        <v>0.22847222222222222</v>
      </c>
      <c r="H20" s="5">
        <f t="shared" si="4"/>
        <v>0.80902777777777779</v>
      </c>
    </row>
    <row r="21" spans="1:8" x14ac:dyDescent="0.35">
      <c r="A21" s="3">
        <f t="shared" si="5"/>
        <v>41659</v>
      </c>
      <c r="B21">
        <f t="shared" si="0"/>
        <v>20</v>
      </c>
      <c r="C21">
        <f t="shared" si="1"/>
        <v>1</v>
      </c>
      <c r="D21">
        <f t="shared" si="2"/>
        <v>2014</v>
      </c>
      <c r="E21">
        <f>INDEX(Sunrise!$B$4:$M$34,MATCH('Restructured data'!$B21,Sunrise!$A$4:$A$34),MATCH('Restructured data'!$C21,Sunrise!$B$1:$M$1))</f>
        <v>530</v>
      </c>
      <c r="F21">
        <f>INDEX(Sunset!$B$4:$M$34,MATCH('Restructured data'!$B21,Sunset!$A$4:$A$34),MATCH('Restructured data'!$C21,Sunset!$B$1:$M$1))</f>
        <v>1925</v>
      </c>
      <c r="G21" s="5">
        <f t="shared" si="3"/>
        <v>0.22916666666666666</v>
      </c>
      <c r="H21" s="5">
        <f t="shared" si="4"/>
        <v>0.80902777777777779</v>
      </c>
    </row>
    <row r="22" spans="1:8" x14ac:dyDescent="0.35">
      <c r="A22" s="3">
        <f t="shared" si="5"/>
        <v>41660</v>
      </c>
      <c r="B22">
        <f t="shared" si="0"/>
        <v>21</v>
      </c>
      <c r="C22">
        <f t="shared" si="1"/>
        <v>1</v>
      </c>
      <c r="D22">
        <f t="shared" si="2"/>
        <v>2014</v>
      </c>
      <c r="E22">
        <f>INDEX(Sunrise!$B$4:$M$34,MATCH('Restructured data'!$B22,Sunrise!$A$4:$A$34),MATCH('Restructured data'!$C22,Sunrise!$B$1:$M$1))</f>
        <v>531</v>
      </c>
      <c r="F22">
        <f>INDEX(Sunset!$B$4:$M$34,MATCH('Restructured data'!$B22,Sunset!$A$4:$A$34),MATCH('Restructured data'!$C22,Sunset!$B$1:$M$1))</f>
        <v>1924</v>
      </c>
      <c r="G22" s="5">
        <f t="shared" si="3"/>
        <v>0.2298611111111111</v>
      </c>
      <c r="H22" s="5">
        <f t="shared" si="4"/>
        <v>0.80833333333333324</v>
      </c>
    </row>
    <row r="23" spans="1:8" x14ac:dyDescent="0.35">
      <c r="A23" s="3">
        <f t="shared" si="5"/>
        <v>41661</v>
      </c>
      <c r="B23">
        <f t="shared" si="0"/>
        <v>22</v>
      </c>
      <c r="C23">
        <f t="shared" si="1"/>
        <v>1</v>
      </c>
      <c r="D23">
        <f t="shared" si="2"/>
        <v>2014</v>
      </c>
      <c r="E23">
        <f>INDEX(Sunrise!$B$4:$M$34,MATCH('Restructured data'!$B23,Sunrise!$A$4:$A$34),MATCH('Restructured data'!$C23,Sunrise!$B$1:$M$1))</f>
        <v>532</v>
      </c>
      <c r="F23">
        <f>INDEX(Sunset!$B$4:$M$34,MATCH('Restructured data'!$B23,Sunset!$A$4:$A$34),MATCH('Restructured data'!$C23,Sunset!$B$1:$M$1))</f>
        <v>1924</v>
      </c>
      <c r="G23" s="5">
        <f t="shared" si="3"/>
        <v>0.23055555555555554</v>
      </c>
      <c r="H23" s="5">
        <f t="shared" si="4"/>
        <v>0.80833333333333324</v>
      </c>
    </row>
    <row r="24" spans="1:8" x14ac:dyDescent="0.35">
      <c r="A24" s="3">
        <f t="shared" si="5"/>
        <v>41662</v>
      </c>
      <c r="B24">
        <f t="shared" si="0"/>
        <v>23</v>
      </c>
      <c r="C24">
        <f t="shared" si="1"/>
        <v>1</v>
      </c>
      <c r="D24">
        <f t="shared" si="2"/>
        <v>2014</v>
      </c>
      <c r="E24">
        <f>INDEX(Sunrise!$B$4:$M$34,MATCH('Restructured data'!$B24,Sunrise!$A$4:$A$34),MATCH('Restructured data'!$C24,Sunrise!$B$1:$M$1))</f>
        <v>533</v>
      </c>
      <c r="F24">
        <f>INDEX(Sunset!$B$4:$M$34,MATCH('Restructured data'!$B24,Sunset!$A$4:$A$34),MATCH('Restructured data'!$C24,Sunset!$B$1:$M$1))</f>
        <v>1924</v>
      </c>
      <c r="G24" s="5">
        <f t="shared" si="3"/>
        <v>0.23124999999999998</v>
      </c>
      <c r="H24" s="5">
        <f t="shared" si="4"/>
        <v>0.80833333333333324</v>
      </c>
    </row>
    <row r="25" spans="1:8" x14ac:dyDescent="0.35">
      <c r="A25" s="3">
        <f t="shared" si="5"/>
        <v>41663</v>
      </c>
      <c r="B25">
        <f t="shared" si="0"/>
        <v>24</v>
      </c>
      <c r="C25">
        <f t="shared" si="1"/>
        <v>1</v>
      </c>
      <c r="D25">
        <f t="shared" si="2"/>
        <v>2014</v>
      </c>
      <c r="E25">
        <f>INDEX(Sunrise!$B$4:$M$34,MATCH('Restructured data'!$B25,Sunrise!$A$4:$A$34),MATCH('Restructured data'!$C25,Sunrise!$B$1:$M$1))</f>
        <v>534</v>
      </c>
      <c r="F25">
        <f>INDEX(Sunset!$B$4:$M$34,MATCH('Restructured data'!$B25,Sunset!$A$4:$A$34),MATCH('Restructured data'!$C25,Sunset!$B$1:$M$1))</f>
        <v>1923</v>
      </c>
      <c r="G25" s="5">
        <f t="shared" si="3"/>
        <v>0.23194444444444443</v>
      </c>
      <c r="H25" s="5">
        <f t="shared" si="4"/>
        <v>0.80763888888888891</v>
      </c>
    </row>
    <row r="26" spans="1:8" x14ac:dyDescent="0.35">
      <c r="A26" s="3">
        <f t="shared" si="5"/>
        <v>41664</v>
      </c>
      <c r="B26">
        <f t="shared" si="0"/>
        <v>25</v>
      </c>
      <c r="C26">
        <f t="shared" si="1"/>
        <v>1</v>
      </c>
      <c r="D26">
        <f t="shared" si="2"/>
        <v>2014</v>
      </c>
      <c r="E26">
        <f>INDEX(Sunrise!$B$4:$M$34,MATCH('Restructured data'!$B26,Sunrise!$A$4:$A$34),MATCH('Restructured data'!$C26,Sunrise!$B$1:$M$1))</f>
        <v>535</v>
      </c>
      <c r="F26">
        <f>INDEX(Sunset!$B$4:$M$34,MATCH('Restructured data'!$B26,Sunset!$A$4:$A$34),MATCH('Restructured data'!$C26,Sunset!$B$1:$M$1))</f>
        <v>1923</v>
      </c>
      <c r="G26" s="5">
        <f t="shared" si="3"/>
        <v>0.23263888888888887</v>
      </c>
      <c r="H26" s="5">
        <f t="shared" si="4"/>
        <v>0.80763888888888891</v>
      </c>
    </row>
    <row r="27" spans="1:8" x14ac:dyDescent="0.35">
      <c r="A27" s="3">
        <f t="shared" si="5"/>
        <v>41665</v>
      </c>
      <c r="B27">
        <f t="shared" si="0"/>
        <v>26</v>
      </c>
      <c r="C27">
        <f t="shared" si="1"/>
        <v>1</v>
      </c>
      <c r="D27">
        <f t="shared" si="2"/>
        <v>2014</v>
      </c>
      <c r="E27">
        <f>INDEX(Sunrise!$B$4:$M$34,MATCH('Restructured data'!$B27,Sunrise!$A$4:$A$34),MATCH('Restructured data'!$C27,Sunrise!$B$1:$M$1))</f>
        <v>536</v>
      </c>
      <c r="F27">
        <f>INDEX(Sunset!$B$4:$M$34,MATCH('Restructured data'!$B27,Sunset!$A$4:$A$34),MATCH('Restructured data'!$C27,Sunset!$B$1:$M$1))</f>
        <v>1922</v>
      </c>
      <c r="G27" s="5">
        <f t="shared" si="3"/>
        <v>0.23333333333333331</v>
      </c>
      <c r="H27" s="5">
        <f t="shared" si="4"/>
        <v>0.80694444444444446</v>
      </c>
    </row>
    <row r="28" spans="1:8" x14ac:dyDescent="0.35">
      <c r="A28" s="3">
        <f t="shared" si="5"/>
        <v>41666</v>
      </c>
      <c r="B28">
        <f t="shared" si="0"/>
        <v>27</v>
      </c>
      <c r="C28">
        <f t="shared" si="1"/>
        <v>1</v>
      </c>
      <c r="D28">
        <f t="shared" si="2"/>
        <v>2014</v>
      </c>
      <c r="E28">
        <f>INDEX(Sunrise!$B$4:$M$34,MATCH('Restructured data'!$B28,Sunrise!$A$4:$A$34),MATCH('Restructured data'!$C28,Sunrise!$B$1:$M$1))</f>
        <v>537</v>
      </c>
      <c r="F28">
        <f>INDEX(Sunset!$B$4:$M$34,MATCH('Restructured data'!$B28,Sunset!$A$4:$A$34),MATCH('Restructured data'!$C28,Sunset!$B$1:$M$1))</f>
        <v>1922</v>
      </c>
      <c r="G28" s="5">
        <f t="shared" si="3"/>
        <v>0.23402777777777781</v>
      </c>
      <c r="H28" s="5">
        <f t="shared" si="4"/>
        <v>0.80694444444444446</v>
      </c>
    </row>
    <row r="29" spans="1:8" x14ac:dyDescent="0.35">
      <c r="A29" s="3">
        <f t="shared" si="5"/>
        <v>41667</v>
      </c>
      <c r="B29">
        <f t="shared" si="0"/>
        <v>28</v>
      </c>
      <c r="C29">
        <f t="shared" si="1"/>
        <v>1</v>
      </c>
      <c r="D29">
        <f t="shared" si="2"/>
        <v>2014</v>
      </c>
      <c r="E29">
        <f>INDEX(Sunrise!$B$4:$M$34,MATCH('Restructured data'!$B29,Sunrise!$A$4:$A$34),MATCH('Restructured data'!$C29,Sunrise!$B$1:$M$1))</f>
        <v>538</v>
      </c>
      <c r="F29">
        <f>INDEX(Sunset!$B$4:$M$34,MATCH('Restructured data'!$B29,Sunset!$A$4:$A$34),MATCH('Restructured data'!$C29,Sunset!$B$1:$M$1))</f>
        <v>1921</v>
      </c>
      <c r="G29" s="5">
        <f t="shared" si="3"/>
        <v>0.23472222222222219</v>
      </c>
      <c r="H29" s="5">
        <f t="shared" si="4"/>
        <v>0.80625000000000002</v>
      </c>
    </row>
    <row r="30" spans="1:8" x14ac:dyDescent="0.35">
      <c r="A30" s="3">
        <f t="shared" si="5"/>
        <v>41668</v>
      </c>
      <c r="B30">
        <f t="shared" si="0"/>
        <v>29</v>
      </c>
      <c r="C30">
        <f t="shared" si="1"/>
        <v>1</v>
      </c>
      <c r="D30">
        <f t="shared" si="2"/>
        <v>2014</v>
      </c>
      <c r="E30">
        <f>INDEX(Sunrise!$B$4:$M$34,MATCH('Restructured data'!$B30,Sunrise!$A$4:$A$34),MATCH('Restructured data'!$C30,Sunrise!$B$1:$M$1))</f>
        <v>538</v>
      </c>
      <c r="F30">
        <f>INDEX(Sunset!$B$4:$M$34,MATCH('Restructured data'!$B30,Sunset!$A$4:$A$34),MATCH('Restructured data'!$C30,Sunset!$B$1:$M$1))</f>
        <v>1921</v>
      </c>
      <c r="G30" s="5">
        <f t="shared" si="3"/>
        <v>0.23472222222222219</v>
      </c>
      <c r="H30" s="5">
        <f t="shared" si="4"/>
        <v>0.80625000000000002</v>
      </c>
    </row>
    <row r="31" spans="1:8" x14ac:dyDescent="0.35">
      <c r="A31" s="3">
        <f t="shared" si="5"/>
        <v>41669</v>
      </c>
      <c r="B31">
        <f t="shared" si="0"/>
        <v>30</v>
      </c>
      <c r="C31">
        <f t="shared" si="1"/>
        <v>1</v>
      </c>
      <c r="D31">
        <f t="shared" si="2"/>
        <v>2014</v>
      </c>
      <c r="E31">
        <f>INDEX(Sunrise!$B$4:$M$34,MATCH('Restructured data'!$B31,Sunrise!$A$4:$A$34),MATCH('Restructured data'!$C31,Sunrise!$B$1:$M$1))</f>
        <v>539</v>
      </c>
      <c r="F31">
        <f>INDEX(Sunset!$B$4:$M$34,MATCH('Restructured data'!$B31,Sunset!$A$4:$A$34),MATCH('Restructured data'!$C31,Sunset!$B$1:$M$1))</f>
        <v>1920</v>
      </c>
      <c r="G31" s="5">
        <f t="shared" si="3"/>
        <v>0.23541666666666669</v>
      </c>
      <c r="H31" s="5">
        <f t="shared" si="4"/>
        <v>0.80555555555555547</v>
      </c>
    </row>
    <row r="32" spans="1:8" x14ac:dyDescent="0.35">
      <c r="A32" s="3">
        <f t="shared" si="5"/>
        <v>41670</v>
      </c>
      <c r="B32">
        <f t="shared" si="0"/>
        <v>31</v>
      </c>
      <c r="C32">
        <f t="shared" si="1"/>
        <v>1</v>
      </c>
      <c r="D32">
        <f t="shared" si="2"/>
        <v>2014</v>
      </c>
      <c r="E32">
        <f>INDEX(Sunrise!$B$4:$M$34,MATCH('Restructured data'!$B32,Sunrise!$A$4:$A$34),MATCH('Restructured data'!$C32,Sunrise!$B$1:$M$1))</f>
        <v>540</v>
      </c>
      <c r="F32">
        <f>INDEX(Sunset!$B$4:$M$34,MATCH('Restructured data'!$B32,Sunset!$A$4:$A$34),MATCH('Restructured data'!$C32,Sunset!$B$1:$M$1))</f>
        <v>1919</v>
      </c>
      <c r="G32" s="5">
        <f t="shared" si="3"/>
        <v>0.23611111111111113</v>
      </c>
      <c r="H32" s="5">
        <f t="shared" si="4"/>
        <v>0.80486111111111114</v>
      </c>
    </row>
    <row r="33" spans="1:8" x14ac:dyDescent="0.35">
      <c r="A33" s="3">
        <f t="shared" si="5"/>
        <v>41671</v>
      </c>
      <c r="B33">
        <f t="shared" si="0"/>
        <v>1</v>
      </c>
      <c r="C33">
        <f t="shared" si="1"/>
        <v>2</v>
      </c>
      <c r="D33">
        <f t="shared" si="2"/>
        <v>2014</v>
      </c>
      <c r="E33">
        <f>INDEX(Sunrise!$B$4:$M$34,MATCH('Restructured data'!$B33,Sunrise!$A$4:$A$34),MATCH('Restructured data'!$C33,Sunrise!$B$1:$M$1))</f>
        <v>541</v>
      </c>
      <c r="F33">
        <f>INDEX(Sunset!$B$4:$M$34,MATCH('Restructured data'!$B33,Sunset!$A$4:$A$34),MATCH('Restructured data'!$C33,Sunset!$B$1:$M$1))</f>
        <v>1919</v>
      </c>
      <c r="G33" s="5">
        <f t="shared" si="3"/>
        <v>0.23680555555555557</v>
      </c>
      <c r="H33" s="5">
        <f t="shared" si="4"/>
        <v>0.80486111111111114</v>
      </c>
    </row>
    <row r="34" spans="1:8" x14ac:dyDescent="0.35">
      <c r="A34" s="3">
        <f t="shared" si="5"/>
        <v>41672</v>
      </c>
      <c r="B34">
        <f t="shared" si="0"/>
        <v>2</v>
      </c>
      <c r="C34">
        <f t="shared" si="1"/>
        <v>2</v>
      </c>
      <c r="D34">
        <f t="shared" si="2"/>
        <v>2014</v>
      </c>
      <c r="E34">
        <f>INDEX(Sunrise!$B$4:$M$34,MATCH('Restructured data'!$B34,Sunrise!$A$4:$A$34),MATCH('Restructured data'!$C34,Sunrise!$B$1:$M$1))</f>
        <v>542</v>
      </c>
      <c r="F34">
        <f>INDEX(Sunset!$B$4:$M$34,MATCH('Restructured data'!$B34,Sunset!$A$4:$A$34),MATCH('Restructured data'!$C34,Sunset!$B$1:$M$1))</f>
        <v>1918</v>
      </c>
      <c r="G34" s="5">
        <f t="shared" si="3"/>
        <v>0.23750000000000002</v>
      </c>
      <c r="H34" s="5">
        <f t="shared" si="4"/>
        <v>0.8041666666666667</v>
      </c>
    </row>
    <row r="35" spans="1:8" x14ac:dyDescent="0.35">
      <c r="A35" s="3">
        <f t="shared" si="5"/>
        <v>41673</v>
      </c>
      <c r="B35">
        <f t="shared" si="0"/>
        <v>3</v>
      </c>
      <c r="C35">
        <f t="shared" si="1"/>
        <v>2</v>
      </c>
      <c r="D35">
        <f t="shared" si="2"/>
        <v>2014</v>
      </c>
      <c r="E35">
        <f>INDEX(Sunrise!$B$4:$M$34,MATCH('Restructured data'!$B35,Sunrise!$A$4:$A$34),MATCH('Restructured data'!$C35,Sunrise!$B$1:$M$1))</f>
        <v>543</v>
      </c>
      <c r="F35">
        <f>INDEX(Sunset!$B$4:$M$34,MATCH('Restructured data'!$B35,Sunset!$A$4:$A$34),MATCH('Restructured data'!$C35,Sunset!$B$1:$M$1))</f>
        <v>1917</v>
      </c>
      <c r="G35" s="5">
        <f t="shared" si="3"/>
        <v>0.23819444444444446</v>
      </c>
      <c r="H35" s="5">
        <f t="shared" si="4"/>
        <v>0.80347222222222225</v>
      </c>
    </row>
    <row r="36" spans="1:8" x14ac:dyDescent="0.35">
      <c r="A36" s="3">
        <f t="shared" si="5"/>
        <v>41674</v>
      </c>
      <c r="B36">
        <f t="shared" si="0"/>
        <v>4</v>
      </c>
      <c r="C36">
        <f t="shared" si="1"/>
        <v>2</v>
      </c>
      <c r="D36">
        <f t="shared" si="2"/>
        <v>2014</v>
      </c>
      <c r="E36">
        <f>INDEX(Sunrise!$B$4:$M$34,MATCH('Restructured data'!$B36,Sunrise!$A$4:$A$34),MATCH('Restructured data'!$C36,Sunrise!$B$1:$M$1))</f>
        <v>544</v>
      </c>
      <c r="F36">
        <f>INDEX(Sunset!$B$4:$M$34,MATCH('Restructured data'!$B36,Sunset!$A$4:$A$34),MATCH('Restructured data'!$C36,Sunset!$B$1:$M$1))</f>
        <v>1917</v>
      </c>
      <c r="G36" s="5">
        <f t="shared" si="3"/>
        <v>0.2388888888888889</v>
      </c>
      <c r="H36" s="5">
        <f t="shared" si="4"/>
        <v>0.80347222222222225</v>
      </c>
    </row>
    <row r="37" spans="1:8" x14ac:dyDescent="0.35">
      <c r="A37" s="3">
        <f t="shared" si="5"/>
        <v>41675</v>
      </c>
      <c r="B37">
        <f t="shared" si="0"/>
        <v>5</v>
      </c>
      <c r="C37">
        <f t="shared" si="1"/>
        <v>2</v>
      </c>
      <c r="D37">
        <f t="shared" si="2"/>
        <v>2014</v>
      </c>
      <c r="E37">
        <f>INDEX(Sunrise!$B$4:$M$34,MATCH('Restructured data'!$B37,Sunrise!$A$4:$A$34),MATCH('Restructured data'!$C37,Sunrise!$B$1:$M$1))</f>
        <v>545</v>
      </c>
      <c r="F37">
        <f>INDEX(Sunset!$B$4:$M$34,MATCH('Restructured data'!$B37,Sunset!$A$4:$A$34),MATCH('Restructured data'!$C37,Sunset!$B$1:$M$1))</f>
        <v>1916</v>
      </c>
      <c r="G37" s="5">
        <f t="shared" si="3"/>
        <v>0.23958333333333334</v>
      </c>
      <c r="H37" s="5">
        <f t="shared" si="4"/>
        <v>0.8027777777777777</v>
      </c>
    </row>
    <row r="38" spans="1:8" x14ac:dyDescent="0.35">
      <c r="A38" s="3">
        <f t="shared" si="5"/>
        <v>41676</v>
      </c>
      <c r="B38">
        <f t="shared" si="0"/>
        <v>6</v>
      </c>
      <c r="C38">
        <f t="shared" si="1"/>
        <v>2</v>
      </c>
      <c r="D38">
        <f t="shared" si="2"/>
        <v>2014</v>
      </c>
      <c r="E38">
        <f>INDEX(Sunrise!$B$4:$M$34,MATCH('Restructured data'!$B38,Sunrise!$A$4:$A$34),MATCH('Restructured data'!$C38,Sunrise!$B$1:$M$1))</f>
        <v>546</v>
      </c>
      <c r="F38">
        <f>INDEX(Sunset!$B$4:$M$34,MATCH('Restructured data'!$B38,Sunset!$A$4:$A$34),MATCH('Restructured data'!$C38,Sunset!$B$1:$M$1))</f>
        <v>1915</v>
      </c>
      <c r="G38" s="5">
        <f t="shared" si="3"/>
        <v>0.24027777777777778</v>
      </c>
      <c r="H38" s="5">
        <f t="shared" si="4"/>
        <v>0.80208333333333337</v>
      </c>
    </row>
    <row r="39" spans="1:8" x14ac:dyDescent="0.35">
      <c r="A39" s="3">
        <f t="shared" si="5"/>
        <v>41677</v>
      </c>
      <c r="B39">
        <f t="shared" si="0"/>
        <v>7</v>
      </c>
      <c r="C39">
        <f t="shared" si="1"/>
        <v>2</v>
      </c>
      <c r="D39">
        <f t="shared" si="2"/>
        <v>2014</v>
      </c>
      <c r="E39">
        <f>INDEX(Sunrise!$B$4:$M$34,MATCH('Restructured data'!$B39,Sunrise!$A$4:$A$34),MATCH('Restructured data'!$C39,Sunrise!$B$1:$M$1))</f>
        <v>547</v>
      </c>
      <c r="F39">
        <f>INDEX(Sunset!$B$4:$M$34,MATCH('Restructured data'!$B39,Sunset!$A$4:$A$34),MATCH('Restructured data'!$C39,Sunset!$B$1:$M$1))</f>
        <v>1914</v>
      </c>
      <c r="G39" s="5">
        <f t="shared" si="3"/>
        <v>0.24097222222222223</v>
      </c>
      <c r="H39" s="5">
        <f t="shared" si="4"/>
        <v>0.80138888888888893</v>
      </c>
    </row>
    <row r="40" spans="1:8" x14ac:dyDescent="0.35">
      <c r="A40" s="3">
        <f t="shared" si="5"/>
        <v>41678</v>
      </c>
      <c r="B40">
        <f t="shared" si="0"/>
        <v>8</v>
      </c>
      <c r="C40">
        <f t="shared" si="1"/>
        <v>2</v>
      </c>
      <c r="D40">
        <f t="shared" si="2"/>
        <v>2014</v>
      </c>
      <c r="E40">
        <f>INDEX(Sunrise!$B$4:$M$34,MATCH('Restructured data'!$B40,Sunrise!$A$4:$A$34),MATCH('Restructured data'!$C40,Sunrise!$B$1:$M$1))</f>
        <v>548</v>
      </c>
      <c r="F40">
        <f>INDEX(Sunset!$B$4:$M$34,MATCH('Restructured data'!$B40,Sunset!$A$4:$A$34),MATCH('Restructured data'!$C40,Sunset!$B$1:$M$1))</f>
        <v>1913</v>
      </c>
      <c r="G40" s="5">
        <f t="shared" si="3"/>
        <v>0.24166666666666667</v>
      </c>
      <c r="H40" s="5">
        <f t="shared" si="4"/>
        <v>0.80069444444444438</v>
      </c>
    </row>
    <row r="41" spans="1:8" x14ac:dyDescent="0.35">
      <c r="A41" s="3">
        <f t="shared" si="5"/>
        <v>41679</v>
      </c>
      <c r="B41">
        <f t="shared" si="0"/>
        <v>9</v>
      </c>
      <c r="C41">
        <f t="shared" si="1"/>
        <v>2</v>
      </c>
      <c r="D41">
        <f t="shared" si="2"/>
        <v>2014</v>
      </c>
      <c r="E41">
        <f>INDEX(Sunrise!$B$4:$M$34,MATCH('Restructured data'!$B41,Sunrise!$A$4:$A$34),MATCH('Restructured data'!$C41,Sunrise!$B$1:$M$1))</f>
        <v>549</v>
      </c>
      <c r="F41">
        <f>INDEX(Sunset!$B$4:$M$34,MATCH('Restructured data'!$B41,Sunset!$A$4:$A$34),MATCH('Restructured data'!$C41,Sunset!$B$1:$M$1))</f>
        <v>1913</v>
      </c>
      <c r="G41" s="5">
        <f t="shared" si="3"/>
        <v>0.24236111111111111</v>
      </c>
      <c r="H41" s="5">
        <f t="shared" si="4"/>
        <v>0.80069444444444438</v>
      </c>
    </row>
    <row r="42" spans="1:8" x14ac:dyDescent="0.35">
      <c r="A42" s="3">
        <f t="shared" si="5"/>
        <v>41680</v>
      </c>
      <c r="B42">
        <f t="shared" si="0"/>
        <v>10</v>
      </c>
      <c r="C42">
        <f t="shared" si="1"/>
        <v>2</v>
      </c>
      <c r="D42">
        <f t="shared" si="2"/>
        <v>2014</v>
      </c>
      <c r="E42">
        <f>INDEX(Sunrise!$B$4:$M$34,MATCH('Restructured data'!$B42,Sunrise!$A$4:$A$34),MATCH('Restructured data'!$C42,Sunrise!$B$1:$M$1))</f>
        <v>550</v>
      </c>
      <c r="F42">
        <f>INDEX(Sunset!$B$4:$M$34,MATCH('Restructured data'!$B42,Sunset!$A$4:$A$34),MATCH('Restructured data'!$C42,Sunset!$B$1:$M$1))</f>
        <v>1912</v>
      </c>
      <c r="G42" s="5">
        <f t="shared" si="3"/>
        <v>0.24305555555555555</v>
      </c>
      <c r="H42" s="5">
        <f t="shared" si="4"/>
        <v>0.79999999999999993</v>
      </c>
    </row>
    <row r="43" spans="1:8" x14ac:dyDescent="0.35">
      <c r="A43" s="3">
        <f t="shared" si="5"/>
        <v>41681</v>
      </c>
      <c r="B43">
        <f t="shared" si="0"/>
        <v>11</v>
      </c>
      <c r="C43">
        <f t="shared" si="1"/>
        <v>2</v>
      </c>
      <c r="D43">
        <f t="shared" si="2"/>
        <v>2014</v>
      </c>
      <c r="E43">
        <f>INDEX(Sunrise!$B$4:$M$34,MATCH('Restructured data'!$B43,Sunrise!$A$4:$A$34),MATCH('Restructured data'!$C43,Sunrise!$B$1:$M$1))</f>
        <v>551</v>
      </c>
      <c r="F43">
        <f>INDEX(Sunset!$B$4:$M$34,MATCH('Restructured data'!$B43,Sunset!$A$4:$A$34),MATCH('Restructured data'!$C43,Sunset!$B$1:$M$1))</f>
        <v>1911</v>
      </c>
      <c r="G43" s="5">
        <f t="shared" si="3"/>
        <v>0.24374999999999999</v>
      </c>
      <c r="H43" s="5">
        <f t="shared" si="4"/>
        <v>0.7993055555555556</v>
      </c>
    </row>
    <row r="44" spans="1:8" x14ac:dyDescent="0.35">
      <c r="A44" s="3">
        <f t="shared" si="5"/>
        <v>41682</v>
      </c>
      <c r="B44">
        <f t="shared" si="0"/>
        <v>12</v>
      </c>
      <c r="C44">
        <f t="shared" si="1"/>
        <v>2</v>
      </c>
      <c r="D44">
        <f t="shared" si="2"/>
        <v>2014</v>
      </c>
      <c r="E44">
        <f>INDEX(Sunrise!$B$4:$M$34,MATCH('Restructured data'!$B44,Sunrise!$A$4:$A$34),MATCH('Restructured data'!$C44,Sunrise!$B$1:$M$1))</f>
        <v>551</v>
      </c>
      <c r="F44">
        <f>INDEX(Sunset!$B$4:$M$34,MATCH('Restructured data'!$B44,Sunset!$A$4:$A$34),MATCH('Restructured data'!$C44,Sunset!$B$1:$M$1))</f>
        <v>1910</v>
      </c>
      <c r="G44" s="5">
        <f t="shared" si="3"/>
        <v>0.24374999999999999</v>
      </c>
      <c r="H44" s="5">
        <f t="shared" si="4"/>
        <v>0.79861111111111116</v>
      </c>
    </row>
    <row r="45" spans="1:8" x14ac:dyDescent="0.35">
      <c r="A45" s="3">
        <f t="shared" si="5"/>
        <v>41683</v>
      </c>
      <c r="B45">
        <f t="shared" si="0"/>
        <v>13</v>
      </c>
      <c r="C45">
        <f t="shared" si="1"/>
        <v>2</v>
      </c>
      <c r="D45">
        <f t="shared" si="2"/>
        <v>2014</v>
      </c>
      <c r="E45">
        <f>INDEX(Sunrise!$B$4:$M$34,MATCH('Restructured data'!$B45,Sunrise!$A$4:$A$34),MATCH('Restructured data'!$C45,Sunrise!$B$1:$M$1))</f>
        <v>552</v>
      </c>
      <c r="F45">
        <f>INDEX(Sunset!$B$4:$M$34,MATCH('Restructured data'!$B45,Sunset!$A$4:$A$34),MATCH('Restructured data'!$C45,Sunset!$B$1:$M$1))</f>
        <v>1909</v>
      </c>
      <c r="G45" s="5">
        <f t="shared" si="3"/>
        <v>0.24444444444444446</v>
      </c>
      <c r="H45" s="5">
        <f t="shared" si="4"/>
        <v>0.79791666666666661</v>
      </c>
    </row>
    <row r="46" spans="1:8" x14ac:dyDescent="0.35">
      <c r="A46" s="3">
        <f t="shared" si="5"/>
        <v>41684</v>
      </c>
      <c r="B46">
        <f t="shared" si="0"/>
        <v>14</v>
      </c>
      <c r="C46">
        <f t="shared" si="1"/>
        <v>2</v>
      </c>
      <c r="D46">
        <f t="shared" si="2"/>
        <v>2014</v>
      </c>
      <c r="E46">
        <f>INDEX(Sunrise!$B$4:$M$34,MATCH('Restructured data'!$B46,Sunrise!$A$4:$A$34),MATCH('Restructured data'!$C46,Sunrise!$B$1:$M$1))</f>
        <v>553</v>
      </c>
      <c r="F46">
        <f>INDEX(Sunset!$B$4:$M$34,MATCH('Restructured data'!$B46,Sunset!$A$4:$A$34),MATCH('Restructured data'!$C46,Sunset!$B$1:$M$1))</f>
        <v>1908</v>
      </c>
      <c r="G46" s="5">
        <f t="shared" si="3"/>
        <v>0.24513888888888888</v>
      </c>
      <c r="H46" s="5">
        <f t="shared" si="4"/>
        <v>0.79722222222222217</v>
      </c>
    </row>
    <row r="47" spans="1:8" x14ac:dyDescent="0.35">
      <c r="A47" s="3">
        <f t="shared" si="5"/>
        <v>41685</v>
      </c>
      <c r="B47">
        <f t="shared" si="0"/>
        <v>15</v>
      </c>
      <c r="C47">
        <f t="shared" si="1"/>
        <v>2</v>
      </c>
      <c r="D47">
        <f t="shared" si="2"/>
        <v>2014</v>
      </c>
      <c r="E47">
        <f>INDEX(Sunrise!$B$4:$M$34,MATCH('Restructured data'!$B47,Sunrise!$A$4:$A$34),MATCH('Restructured data'!$C47,Sunrise!$B$1:$M$1))</f>
        <v>554</v>
      </c>
      <c r="F47">
        <f>INDEX(Sunset!$B$4:$M$34,MATCH('Restructured data'!$B47,Sunset!$A$4:$A$34),MATCH('Restructured data'!$C47,Sunset!$B$1:$M$1))</f>
        <v>1907</v>
      </c>
      <c r="G47" s="5">
        <f t="shared" si="3"/>
        <v>0.24583333333333335</v>
      </c>
      <c r="H47" s="5">
        <f t="shared" si="4"/>
        <v>0.79652777777777783</v>
      </c>
    </row>
    <row r="48" spans="1:8" x14ac:dyDescent="0.35">
      <c r="A48" s="3">
        <f t="shared" si="5"/>
        <v>41686</v>
      </c>
      <c r="B48">
        <f t="shared" si="0"/>
        <v>16</v>
      </c>
      <c r="C48">
        <f t="shared" si="1"/>
        <v>2</v>
      </c>
      <c r="D48">
        <f t="shared" si="2"/>
        <v>2014</v>
      </c>
      <c r="E48">
        <f>INDEX(Sunrise!$B$4:$M$34,MATCH('Restructured data'!$B48,Sunrise!$A$4:$A$34),MATCH('Restructured data'!$C48,Sunrise!$B$1:$M$1))</f>
        <v>555</v>
      </c>
      <c r="F48">
        <f>INDEX(Sunset!$B$4:$M$34,MATCH('Restructured data'!$B48,Sunset!$A$4:$A$34),MATCH('Restructured data'!$C48,Sunset!$B$1:$M$1))</f>
        <v>1906</v>
      </c>
      <c r="G48" s="5">
        <f t="shared" si="3"/>
        <v>0.24652777777777779</v>
      </c>
      <c r="H48" s="5">
        <f t="shared" si="4"/>
        <v>0.79583333333333339</v>
      </c>
    </row>
    <row r="49" spans="1:8" x14ac:dyDescent="0.35">
      <c r="A49" s="3">
        <f t="shared" si="5"/>
        <v>41687</v>
      </c>
      <c r="B49">
        <f t="shared" si="0"/>
        <v>17</v>
      </c>
      <c r="C49">
        <f t="shared" si="1"/>
        <v>2</v>
      </c>
      <c r="D49">
        <f t="shared" si="2"/>
        <v>2014</v>
      </c>
      <c r="E49">
        <f>INDEX(Sunrise!$B$4:$M$34,MATCH('Restructured data'!$B49,Sunrise!$A$4:$A$34),MATCH('Restructured data'!$C49,Sunrise!$B$1:$M$1))</f>
        <v>556</v>
      </c>
      <c r="F49">
        <f>INDEX(Sunset!$B$4:$M$34,MATCH('Restructured data'!$B49,Sunset!$A$4:$A$34),MATCH('Restructured data'!$C49,Sunset!$B$1:$M$1))</f>
        <v>1905</v>
      </c>
      <c r="G49" s="5">
        <f t="shared" si="3"/>
        <v>0.24722222222222223</v>
      </c>
      <c r="H49" s="5">
        <f t="shared" si="4"/>
        <v>0.79513888888888884</v>
      </c>
    </row>
    <row r="50" spans="1:8" x14ac:dyDescent="0.35">
      <c r="A50" s="3">
        <f t="shared" si="5"/>
        <v>41688</v>
      </c>
      <c r="B50">
        <f t="shared" si="0"/>
        <v>18</v>
      </c>
      <c r="C50">
        <f t="shared" si="1"/>
        <v>2</v>
      </c>
      <c r="D50">
        <f t="shared" si="2"/>
        <v>2014</v>
      </c>
      <c r="E50">
        <f>INDEX(Sunrise!$B$4:$M$34,MATCH('Restructured data'!$B50,Sunrise!$A$4:$A$34),MATCH('Restructured data'!$C50,Sunrise!$B$1:$M$1))</f>
        <v>557</v>
      </c>
      <c r="F50">
        <f>INDEX(Sunset!$B$4:$M$34,MATCH('Restructured data'!$B50,Sunset!$A$4:$A$34),MATCH('Restructured data'!$C50,Sunset!$B$1:$M$1))</f>
        <v>1904</v>
      </c>
      <c r="G50" s="5">
        <f t="shared" si="3"/>
        <v>0.24791666666666667</v>
      </c>
      <c r="H50" s="5">
        <f t="shared" si="4"/>
        <v>0.7944444444444444</v>
      </c>
    </row>
    <row r="51" spans="1:8" x14ac:dyDescent="0.35">
      <c r="A51" s="3">
        <f t="shared" si="5"/>
        <v>41689</v>
      </c>
      <c r="B51">
        <f t="shared" si="0"/>
        <v>19</v>
      </c>
      <c r="C51">
        <f t="shared" si="1"/>
        <v>2</v>
      </c>
      <c r="D51">
        <f t="shared" si="2"/>
        <v>2014</v>
      </c>
      <c r="E51">
        <f>INDEX(Sunrise!$B$4:$M$34,MATCH('Restructured data'!$B51,Sunrise!$A$4:$A$34),MATCH('Restructured data'!$C51,Sunrise!$B$1:$M$1))</f>
        <v>557</v>
      </c>
      <c r="F51">
        <f>INDEX(Sunset!$B$4:$M$34,MATCH('Restructured data'!$B51,Sunset!$A$4:$A$34),MATCH('Restructured data'!$C51,Sunset!$B$1:$M$1))</f>
        <v>1903</v>
      </c>
      <c r="G51" s="5">
        <f t="shared" si="3"/>
        <v>0.24791666666666667</v>
      </c>
      <c r="H51" s="5">
        <f t="shared" si="4"/>
        <v>0.79375000000000007</v>
      </c>
    </row>
    <row r="52" spans="1:8" x14ac:dyDescent="0.35">
      <c r="A52" s="3">
        <f t="shared" si="5"/>
        <v>41690</v>
      </c>
      <c r="B52">
        <f t="shared" si="0"/>
        <v>20</v>
      </c>
      <c r="C52">
        <f t="shared" si="1"/>
        <v>2</v>
      </c>
      <c r="D52">
        <f t="shared" si="2"/>
        <v>2014</v>
      </c>
      <c r="E52">
        <f>INDEX(Sunrise!$B$4:$M$34,MATCH('Restructured data'!$B52,Sunrise!$A$4:$A$34),MATCH('Restructured data'!$C52,Sunrise!$B$1:$M$1))</f>
        <v>558</v>
      </c>
      <c r="F52">
        <f>INDEX(Sunset!$B$4:$M$34,MATCH('Restructured data'!$B52,Sunset!$A$4:$A$34),MATCH('Restructured data'!$C52,Sunset!$B$1:$M$1))</f>
        <v>1902</v>
      </c>
      <c r="G52" s="5">
        <f t="shared" si="3"/>
        <v>0.24861111111111112</v>
      </c>
      <c r="H52" s="5">
        <f t="shared" si="4"/>
        <v>0.79305555555555562</v>
      </c>
    </row>
    <row r="53" spans="1:8" x14ac:dyDescent="0.35">
      <c r="A53" s="3">
        <f t="shared" si="5"/>
        <v>41691</v>
      </c>
      <c r="B53">
        <f t="shared" si="0"/>
        <v>21</v>
      </c>
      <c r="C53">
        <f t="shared" si="1"/>
        <v>2</v>
      </c>
      <c r="D53">
        <f t="shared" si="2"/>
        <v>2014</v>
      </c>
      <c r="E53">
        <f>INDEX(Sunrise!$B$4:$M$34,MATCH('Restructured data'!$B53,Sunrise!$A$4:$A$34),MATCH('Restructured data'!$C53,Sunrise!$B$1:$M$1))</f>
        <v>559</v>
      </c>
      <c r="F53">
        <f>INDEX(Sunset!$B$4:$M$34,MATCH('Restructured data'!$B53,Sunset!$A$4:$A$34),MATCH('Restructured data'!$C53,Sunset!$B$1:$M$1))</f>
        <v>1901</v>
      </c>
      <c r="G53" s="5">
        <f t="shared" si="3"/>
        <v>0.24930555555555556</v>
      </c>
      <c r="H53" s="5">
        <f t="shared" si="4"/>
        <v>0.79236111111111107</v>
      </c>
    </row>
    <row r="54" spans="1:8" x14ac:dyDescent="0.35">
      <c r="A54" s="3">
        <f t="shared" si="5"/>
        <v>41692</v>
      </c>
      <c r="B54">
        <f t="shared" si="0"/>
        <v>22</v>
      </c>
      <c r="C54">
        <f t="shared" si="1"/>
        <v>2</v>
      </c>
      <c r="D54">
        <f t="shared" si="2"/>
        <v>2014</v>
      </c>
      <c r="E54">
        <f>INDEX(Sunrise!$B$4:$M$34,MATCH('Restructured data'!$B54,Sunrise!$A$4:$A$34),MATCH('Restructured data'!$C54,Sunrise!$B$1:$M$1))</f>
        <v>600</v>
      </c>
      <c r="F54">
        <f>INDEX(Sunset!$B$4:$M$34,MATCH('Restructured data'!$B54,Sunset!$A$4:$A$34),MATCH('Restructured data'!$C54,Sunset!$B$1:$M$1))</f>
        <v>1900</v>
      </c>
      <c r="G54" s="5">
        <f t="shared" si="3"/>
        <v>0.25</v>
      </c>
      <c r="H54" s="5">
        <f t="shared" si="4"/>
        <v>0.79166666666666663</v>
      </c>
    </row>
    <row r="55" spans="1:8" x14ac:dyDescent="0.35">
      <c r="A55" s="3">
        <f t="shared" si="5"/>
        <v>41693</v>
      </c>
      <c r="B55">
        <f t="shared" si="0"/>
        <v>23</v>
      </c>
      <c r="C55">
        <f t="shared" si="1"/>
        <v>2</v>
      </c>
      <c r="D55">
        <f t="shared" si="2"/>
        <v>2014</v>
      </c>
      <c r="E55">
        <f>INDEX(Sunrise!$B$4:$M$34,MATCH('Restructured data'!$B55,Sunrise!$A$4:$A$34),MATCH('Restructured data'!$C55,Sunrise!$B$1:$M$1))</f>
        <v>601</v>
      </c>
      <c r="F55">
        <f>INDEX(Sunset!$B$4:$M$34,MATCH('Restructured data'!$B55,Sunset!$A$4:$A$34),MATCH('Restructured data'!$C55,Sunset!$B$1:$M$1))</f>
        <v>1859</v>
      </c>
      <c r="G55" s="5">
        <f t="shared" si="3"/>
        <v>0.25069444444444444</v>
      </c>
      <c r="H55" s="5">
        <f t="shared" si="4"/>
        <v>0.7909722222222223</v>
      </c>
    </row>
    <row r="56" spans="1:8" x14ac:dyDescent="0.35">
      <c r="A56" s="3">
        <f t="shared" si="5"/>
        <v>41694</v>
      </c>
      <c r="B56">
        <f t="shared" si="0"/>
        <v>24</v>
      </c>
      <c r="C56">
        <f t="shared" si="1"/>
        <v>2</v>
      </c>
      <c r="D56">
        <f t="shared" si="2"/>
        <v>2014</v>
      </c>
      <c r="E56">
        <f>INDEX(Sunrise!$B$4:$M$34,MATCH('Restructured data'!$B56,Sunrise!$A$4:$A$34),MATCH('Restructured data'!$C56,Sunrise!$B$1:$M$1))</f>
        <v>602</v>
      </c>
      <c r="F56">
        <f>INDEX(Sunset!$B$4:$M$34,MATCH('Restructured data'!$B56,Sunset!$A$4:$A$34),MATCH('Restructured data'!$C56,Sunset!$B$1:$M$1))</f>
        <v>1858</v>
      </c>
      <c r="G56" s="5">
        <f t="shared" si="3"/>
        <v>0.25138888888888888</v>
      </c>
      <c r="H56" s="5">
        <f t="shared" si="4"/>
        <v>0.79027777777777775</v>
      </c>
    </row>
    <row r="57" spans="1:8" x14ac:dyDescent="0.35">
      <c r="A57" s="3">
        <f t="shared" si="5"/>
        <v>41695</v>
      </c>
      <c r="B57">
        <f t="shared" si="0"/>
        <v>25</v>
      </c>
      <c r="C57">
        <f t="shared" si="1"/>
        <v>2</v>
      </c>
      <c r="D57">
        <f t="shared" si="2"/>
        <v>2014</v>
      </c>
      <c r="E57">
        <f>INDEX(Sunrise!$B$4:$M$34,MATCH('Restructured data'!$B57,Sunrise!$A$4:$A$34),MATCH('Restructured data'!$C57,Sunrise!$B$1:$M$1))</f>
        <v>602</v>
      </c>
      <c r="F57">
        <f>INDEX(Sunset!$B$4:$M$34,MATCH('Restructured data'!$B57,Sunset!$A$4:$A$34),MATCH('Restructured data'!$C57,Sunset!$B$1:$M$1))</f>
        <v>1857</v>
      </c>
      <c r="G57" s="5">
        <f t="shared" si="3"/>
        <v>0.25138888888888888</v>
      </c>
      <c r="H57" s="5">
        <f t="shared" si="4"/>
        <v>0.7895833333333333</v>
      </c>
    </row>
    <row r="58" spans="1:8" x14ac:dyDescent="0.35">
      <c r="A58" s="3">
        <f t="shared" si="5"/>
        <v>41696</v>
      </c>
      <c r="B58">
        <f t="shared" si="0"/>
        <v>26</v>
      </c>
      <c r="C58">
        <f t="shared" si="1"/>
        <v>2</v>
      </c>
      <c r="D58">
        <f t="shared" si="2"/>
        <v>2014</v>
      </c>
      <c r="E58">
        <f>INDEX(Sunrise!$B$4:$M$34,MATCH('Restructured data'!$B58,Sunrise!$A$4:$A$34),MATCH('Restructured data'!$C58,Sunrise!$B$1:$M$1))</f>
        <v>603</v>
      </c>
      <c r="F58">
        <f>INDEX(Sunset!$B$4:$M$34,MATCH('Restructured data'!$B58,Sunset!$A$4:$A$34),MATCH('Restructured data'!$C58,Sunset!$B$1:$M$1))</f>
        <v>1856</v>
      </c>
      <c r="G58" s="5">
        <f t="shared" si="3"/>
        <v>0.25208333333333333</v>
      </c>
      <c r="H58" s="5">
        <f t="shared" si="4"/>
        <v>0.78888888888888886</v>
      </c>
    </row>
    <row r="59" spans="1:8" x14ac:dyDescent="0.35">
      <c r="A59" s="3">
        <f t="shared" si="5"/>
        <v>41697</v>
      </c>
      <c r="B59">
        <f t="shared" si="0"/>
        <v>27</v>
      </c>
      <c r="C59">
        <f t="shared" si="1"/>
        <v>2</v>
      </c>
      <c r="D59">
        <f t="shared" si="2"/>
        <v>2014</v>
      </c>
      <c r="E59">
        <f>INDEX(Sunrise!$B$4:$M$34,MATCH('Restructured data'!$B59,Sunrise!$A$4:$A$34),MATCH('Restructured data'!$C59,Sunrise!$B$1:$M$1))</f>
        <v>604</v>
      </c>
      <c r="F59">
        <f>INDEX(Sunset!$B$4:$M$34,MATCH('Restructured data'!$B59,Sunset!$A$4:$A$34),MATCH('Restructured data'!$C59,Sunset!$B$1:$M$1))</f>
        <v>1854</v>
      </c>
      <c r="G59" s="5">
        <f t="shared" si="3"/>
        <v>0.25277777777777777</v>
      </c>
      <c r="H59" s="5">
        <f t="shared" si="4"/>
        <v>0.78749999999999998</v>
      </c>
    </row>
    <row r="60" spans="1:8" x14ac:dyDescent="0.35">
      <c r="A60" s="3">
        <f t="shared" si="5"/>
        <v>41698</v>
      </c>
      <c r="B60">
        <f t="shared" si="0"/>
        <v>28</v>
      </c>
      <c r="C60">
        <f t="shared" si="1"/>
        <v>2</v>
      </c>
      <c r="D60">
        <f t="shared" si="2"/>
        <v>2014</v>
      </c>
      <c r="E60">
        <f>INDEX(Sunrise!$B$4:$M$34,MATCH('Restructured data'!$B60,Sunrise!$A$4:$A$34),MATCH('Restructured data'!$C60,Sunrise!$B$1:$M$1))</f>
        <v>605</v>
      </c>
      <c r="F60">
        <f>INDEX(Sunset!$B$4:$M$34,MATCH('Restructured data'!$B60,Sunset!$A$4:$A$34),MATCH('Restructured data'!$C60,Sunset!$B$1:$M$1))</f>
        <v>1853</v>
      </c>
      <c r="G60" s="5">
        <f t="shared" si="3"/>
        <v>0.25347222222222221</v>
      </c>
      <c r="H60" s="5">
        <f t="shared" si="4"/>
        <v>0.78680555555555554</v>
      </c>
    </row>
    <row r="61" spans="1:8" x14ac:dyDescent="0.35">
      <c r="A61" s="3">
        <f t="shared" si="5"/>
        <v>41699</v>
      </c>
      <c r="B61">
        <f t="shared" si="0"/>
        <v>1</v>
      </c>
      <c r="C61">
        <f t="shared" si="1"/>
        <v>3</v>
      </c>
      <c r="D61">
        <f t="shared" si="2"/>
        <v>2014</v>
      </c>
      <c r="E61">
        <f>INDEX(Sunrise!$B$4:$M$34,MATCH('Restructured data'!$B61,Sunrise!$A$4:$A$34),MATCH('Restructured data'!$C61,Sunrise!$B$1:$M$1))</f>
        <v>606</v>
      </c>
      <c r="F61">
        <f>INDEX(Sunset!$B$4:$M$34,MATCH('Restructured data'!$B61,Sunset!$A$4:$A$34),MATCH('Restructured data'!$C61,Sunset!$B$1:$M$1))</f>
        <v>1852</v>
      </c>
      <c r="G61" s="5">
        <f t="shared" si="3"/>
        <v>0.25416666666666665</v>
      </c>
      <c r="H61" s="5">
        <f t="shared" si="4"/>
        <v>0.78611111111111109</v>
      </c>
    </row>
    <row r="62" spans="1:8" x14ac:dyDescent="0.35">
      <c r="A62" s="3">
        <f t="shared" si="5"/>
        <v>41700</v>
      </c>
      <c r="B62">
        <f t="shared" si="0"/>
        <v>2</v>
      </c>
      <c r="C62">
        <f t="shared" si="1"/>
        <v>3</v>
      </c>
      <c r="D62">
        <f t="shared" si="2"/>
        <v>2014</v>
      </c>
      <c r="E62">
        <f>INDEX(Sunrise!$B$4:$M$34,MATCH('Restructured data'!$B62,Sunrise!$A$4:$A$34),MATCH('Restructured data'!$C62,Sunrise!$B$1:$M$1))</f>
        <v>606</v>
      </c>
      <c r="F62">
        <f>INDEX(Sunset!$B$4:$M$34,MATCH('Restructured data'!$B62,Sunset!$A$4:$A$34),MATCH('Restructured data'!$C62,Sunset!$B$1:$M$1))</f>
        <v>1851</v>
      </c>
      <c r="G62" s="5">
        <f t="shared" si="3"/>
        <v>0.25416666666666665</v>
      </c>
      <c r="H62" s="5">
        <f t="shared" si="4"/>
        <v>0.78541666666666676</v>
      </c>
    </row>
    <row r="63" spans="1:8" x14ac:dyDescent="0.35">
      <c r="A63" s="3">
        <f t="shared" si="5"/>
        <v>41701</v>
      </c>
      <c r="B63">
        <f t="shared" si="0"/>
        <v>3</v>
      </c>
      <c r="C63">
        <f t="shared" si="1"/>
        <v>3</v>
      </c>
      <c r="D63">
        <f t="shared" si="2"/>
        <v>2014</v>
      </c>
      <c r="E63">
        <f>INDEX(Sunrise!$B$4:$M$34,MATCH('Restructured data'!$B63,Sunrise!$A$4:$A$34),MATCH('Restructured data'!$C63,Sunrise!$B$1:$M$1))</f>
        <v>607</v>
      </c>
      <c r="F63">
        <f>INDEX(Sunset!$B$4:$M$34,MATCH('Restructured data'!$B63,Sunset!$A$4:$A$34),MATCH('Restructured data'!$C63,Sunset!$B$1:$M$1))</f>
        <v>1850</v>
      </c>
      <c r="G63" s="5">
        <f t="shared" si="3"/>
        <v>0.25486111111111109</v>
      </c>
      <c r="H63" s="5">
        <f t="shared" si="4"/>
        <v>0.78472222222222221</v>
      </c>
    </row>
    <row r="64" spans="1:8" x14ac:dyDescent="0.35">
      <c r="A64" s="3">
        <f t="shared" si="5"/>
        <v>41702</v>
      </c>
      <c r="B64">
        <f t="shared" si="0"/>
        <v>4</v>
      </c>
      <c r="C64">
        <f t="shared" si="1"/>
        <v>3</v>
      </c>
      <c r="D64">
        <f t="shared" si="2"/>
        <v>2014</v>
      </c>
      <c r="E64">
        <f>INDEX(Sunrise!$B$4:$M$34,MATCH('Restructured data'!$B64,Sunrise!$A$4:$A$34),MATCH('Restructured data'!$C64,Sunrise!$B$1:$M$1))</f>
        <v>608</v>
      </c>
      <c r="F64">
        <f>INDEX(Sunset!$B$4:$M$34,MATCH('Restructured data'!$B64,Sunset!$A$4:$A$34),MATCH('Restructured data'!$C64,Sunset!$B$1:$M$1))</f>
        <v>1849</v>
      </c>
      <c r="G64" s="5">
        <f t="shared" si="3"/>
        <v>0.25555555555555559</v>
      </c>
      <c r="H64" s="5">
        <f t="shared" si="4"/>
        <v>0.78402777777777777</v>
      </c>
    </row>
    <row r="65" spans="1:8" x14ac:dyDescent="0.35">
      <c r="A65" s="3">
        <f t="shared" si="5"/>
        <v>41703</v>
      </c>
      <c r="B65">
        <f t="shared" si="0"/>
        <v>5</v>
      </c>
      <c r="C65">
        <f t="shared" si="1"/>
        <v>3</v>
      </c>
      <c r="D65">
        <f t="shared" si="2"/>
        <v>2014</v>
      </c>
      <c r="E65">
        <f>INDEX(Sunrise!$B$4:$M$34,MATCH('Restructured data'!$B65,Sunrise!$A$4:$A$34),MATCH('Restructured data'!$C65,Sunrise!$B$1:$M$1))</f>
        <v>609</v>
      </c>
      <c r="F65">
        <f>INDEX(Sunset!$B$4:$M$34,MATCH('Restructured data'!$B65,Sunset!$A$4:$A$34),MATCH('Restructured data'!$C65,Sunset!$B$1:$M$1))</f>
        <v>1847</v>
      </c>
      <c r="G65" s="5">
        <f t="shared" si="3"/>
        <v>0.25625000000000003</v>
      </c>
      <c r="H65" s="5">
        <f t="shared" si="4"/>
        <v>0.78263888888888899</v>
      </c>
    </row>
    <row r="66" spans="1:8" x14ac:dyDescent="0.35">
      <c r="A66" s="3">
        <f t="shared" si="5"/>
        <v>41704</v>
      </c>
      <c r="B66">
        <f t="shared" si="0"/>
        <v>6</v>
      </c>
      <c r="C66">
        <f t="shared" si="1"/>
        <v>3</v>
      </c>
      <c r="D66">
        <f t="shared" si="2"/>
        <v>2014</v>
      </c>
      <c r="E66">
        <f>INDEX(Sunrise!$B$4:$M$34,MATCH('Restructured data'!$B66,Sunrise!$A$4:$A$34),MATCH('Restructured data'!$C66,Sunrise!$B$1:$M$1))</f>
        <v>610</v>
      </c>
      <c r="F66">
        <f>INDEX(Sunset!$B$4:$M$34,MATCH('Restructured data'!$B66,Sunset!$A$4:$A$34),MATCH('Restructured data'!$C66,Sunset!$B$1:$M$1))</f>
        <v>1846</v>
      </c>
      <c r="G66" s="5">
        <f t="shared" si="3"/>
        <v>0.25694444444444448</v>
      </c>
      <c r="H66" s="5">
        <f t="shared" si="4"/>
        <v>0.78194444444444444</v>
      </c>
    </row>
    <row r="67" spans="1:8" x14ac:dyDescent="0.35">
      <c r="A67" s="3">
        <f t="shared" si="5"/>
        <v>41705</v>
      </c>
      <c r="B67">
        <f t="shared" ref="B67:B130" si="6">DAY(A67)</f>
        <v>7</v>
      </c>
      <c r="C67">
        <f t="shared" ref="C67:C130" si="7">MONTH(A67)</f>
        <v>3</v>
      </c>
      <c r="D67">
        <f t="shared" ref="D67:D130" si="8">YEAR(A67)</f>
        <v>2014</v>
      </c>
      <c r="E67">
        <f>INDEX(Sunrise!$B$4:$M$34,MATCH('Restructured data'!$B67,Sunrise!$A$4:$A$34),MATCH('Restructured data'!$C67,Sunrise!$B$1:$M$1))</f>
        <v>610</v>
      </c>
      <c r="F67">
        <f>INDEX(Sunset!$B$4:$M$34,MATCH('Restructured data'!$B67,Sunset!$A$4:$A$34),MATCH('Restructured data'!$C67,Sunset!$B$1:$M$1))</f>
        <v>1845</v>
      </c>
      <c r="G67" s="5">
        <f t="shared" ref="G67:G130" si="9">TIME(VALUE(LEFT(E67,1)),VALUE(RIGHT(E67,2)),0)</f>
        <v>0.25694444444444448</v>
      </c>
      <c r="H67" s="5">
        <f t="shared" ref="H67:H130" si="10">TIME(VALUE(LEFT(F67,2)),VALUE(RIGHT(F67,2)),0)</f>
        <v>0.78125</v>
      </c>
    </row>
    <row r="68" spans="1:8" x14ac:dyDescent="0.35">
      <c r="A68" s="3">
        <f t="shared" ref="A68:A131" si="11">A67+1</f>
        <v>41706</v>
      </c>
      <c r="B68">
        <f t="shared" si="6"/>
        <v>8</v>
      </c>
      <c r="C68">
        <f t="shared" si="7"/>
        <v>3</v>
      </c>
      <c r="D68">
        <f t="shared" si="8"/>
        <v>2014</v>
      </c>
      <c r="E68">
        <f>INDEX(Sunrise!$B$4:$M$34,MATCH('Restructured data'!$B68,Sunrise!$A$4:$A$34),MATCH('Restructured data'!$C68,Sunrise!$B$1:$M$1))</f>
        <v>611</v>
      </c>
      <c r="F68">
        <f>INDEX(Sunset!$B$4:$M$34,MATCH('Restructured data'!$B68,Sunset!$A$4:$A$34),MATCH('Restructured data'!$C68,Sunset!$B$1:$M$1))</f>
        <v>1844</v>
      </c>
      <c r="G68" s="5">
        <f t="shared" si="9"/>
        <v>0.25763888888888892</v>
      </c>
      <c r="H68" s="5">
        <f t="shared" si="10"/>
        <v>0.78055555555555556</v>
      </c>
    </row>
    <row r="69" spans="1:8" x14ac:dyDescent="0.35">
      <c r="A69" s="3">
        <f t="shared" si="11"/>
        <v>41707</v>
      </c>
      <c r="B69">
        <f t="shared" si="6"/>
        <v>9</v>
      </c>
      <c r="C69">
        <f t="shared" si="7"/>
        <v>3</v>
      </c>
      <c r="D69">
        <f t="shared" si="8"/>
        <v>2014</v>
      </c>
      <c r="E69">
        <f>INDEX(Sunrise!$B$4:$M$34,MATCH('Restructured data'!$B69,Sunrise!$A$4:$A$34),MATCH('Restructured data'!$C69,Sunrise!$B$1:$M$1))</f>
        <v>612</v>
      </c>
      <c r="F69">
        <f>INDEX(Sunset!$B$4:$M$34,MATCH('Restructured data'!$B69,Sunset!$A$4:$A$34),MATCH('Restructured data'!$C69,Sunset!$B$1:$M$1))</f>
        <v>1842</v>
      </c>
      <c r="G69" s="5">
        <f t="shared" si="9"/>
        <v>0.25833333333333336</v>
      </c>
      <c r="H69" s="5">
        <f t="shared" si="10"/>
        <v>0.77916666666666667</v>
      </c>
    </row>
    <row r="70" spans="1:8" x14ac:dyDescent="0.35">
      <c r="A70" s="3">
        <f t="shared" si="11"/>
        <v>41708</v>
      </c>
      <c r="B70">
        <f t="shared" si="6"/>
        <v>10</v>
      </c>
      <c r="C70">
        <f t="shared" si="7"/>
        <v>3</v>
      </c>
      <c r="D70">
        <f t="shared" si="8"/>
        <v>2014</v>
      </c>
      <c r="E70">
        <f>INDEX(Sunrise!$B$4:$M$34,MATCH('Restructured data'!$B70,Sunrise!$A$4:$A$34),MATCH('Restructured data'!$C70,Sunrise!$B$1:$M$1))</f>
        <v>612</v>
      </c>
      <c r="F70">
        <f>INDEX(Sunset!$B$4:$M$34,MATCH('Restructured data'!$B70,Sunset!$A$4:$A$34),MATCH('Restructured data'!$C70,Sunset!$B$1:$M$1))</f>
        <v>1841</v>
      </c>
      <c r="G70" s="5">
        <f t="shared" si="9"/>
        <v>0.25833333333333336</v>
      </c>
      <c r="H70" s="5">
        <f t="shared" si="10"/>
        <v>0.77847222222222223</v>
      </c>
    </row>
    <row r="71" spans="1:8" x14ac:dyDescent="0.35">
      <c r="A71" s="3">
        <f t="shared" si="11"/>
        <v>41709</v>
      </c>
      <c r="B71">
        <f t="shared" si="6"/>
        <v>11</v>
      </c>
      <c r="C71">
        <f t="shared" si="7"/>
        <v>3</v>
      </c>
      <c r="D71">
        <f t="shared" si="8"/>
        <v>2014</v>
      </c>
      <c r="E71">
        <f>INDEX(Sunrise!$B$4:$M$34,MATCH('Restructured data'!$B71,Sunrise!$A$4:$A$34),MATCH('Restructured data'!$C71,Sunrise!$B$1:$M$1))</f>
        <v>613</v>
      </c>
      <c r="F71">
        <f>INDEX(Sunset!$B$4:$M$34,MATCH('Restructured data'!$B71,Sunset!$A$4:$A$34),MATCH('Restructured data'!$C71,Sunset!$B$1:$M$1))</f>
        <v>1840</v>
      </c>
      <c r="G71" s="5">
        <f t="shared" si="9"/>
        <v>0.2590277777777778</v>
      </c>
      <c r="H71" s="5">
        <f t="shared" si="10"/>
        <v>0.77777777777777779</v>
      </c>
    </row>
    <row r="72" spans="1:8" x14ac:dyDescent="0.35">
      <c r="A72" s="3">
        <f t="shared" si="11"/>
        <v>41710</v>
      </c>
      <c r="B72">
        <f t="shared" si="6"/>
        <v>12</v>
      </c>
      <c r="C72">
        <f t="shared" si="7"/>
        <v>3</v>
      </c>
      <c r="D72">
        <f t="shared" si="8"/>
        <v>2014</v>
      </c>
      <c r="E72">
        <f>INDEX(Sunrise!$B$4:$M$34,MATCH('Restructured data'!$B72,Sunrise!$A$4:$A$34),MATCH('Restructured data'!$C72,Sunrise!$B$1:$M$1))</f>
        <v>614</v>
      </c>
      <c r="F72">
        <f>INDEX(Sunset!$B$4:$M$34,MATCH('Restructured data'!$B72,Sunset!$A$4:$A$34),MATCH('Restructured data'!$C72,Sunset!$B$1:$M$1))</f>
        <v>1839</v>
      </c>
      <c r="G72" s="5">
        <f t="shared" si="9"/>
        <v>0.25972222222222224</v>
      </c>
      <c r="H72" s="5">
        <f t="shared" si="10"/>
        <v>0.77708333333333324</v>
      </c>
    </row>
    <row r="73" spans="1:8" x14ac:dyDescent="0.35">
      <c r="A73" s="3">
        <f t="shared" si="11"/>
        <v>41711</v>
      </c>
      <c r="B73">
        <f t="shared" si="6"/>
        <v>13</v>
      </c>
      <c r="C73">
        <f t="shared" si="7"/>
        <v>3</v>
      </c>
      <c r="D73">
        <f t="shared" si="8"/>
        <v>2014</v>
      </c>
      <c r="E73">
        <f>INDEX(Sunrise!$B$4:$M$34,MATCH('Restructured data'!$B73,Sunrise!$A$4:$A$34),MATCH('Restructured data'!$C73,Sunrise!$B$1:$M$1))</f>
        <v>615</v>
      </c>
      <c r="F73">
        <f>INDEX(Sunset!$B$4:$M$34,MATCH('Restructured data'!$B73,Sunset!$A$4:$A$34),MATCH('Restructured data'!$C73,Sunset!$B$1:$M$1))</f>
        <v>1837</v>
      </c>
      <c r="G73" s="5">
        <f t="shared" si="9"/>
        <v>0.26041666666666669</v>
      </c>
      <c r="H73" s="5">
        <f t="shared" si="10"/>
        <v>0.77569444444444446</v>
      </c>
    </row>
    <row r="74" spans="1:8" x14ac:dyDescent="0.35">
      <c r="A74" s="3">
        <f t="shared" si="11"/>
        <v>41712</v>
      </c>
      <c r="B74">
        <f t="shared" si="6"/>
        <v>14</v>
      </c>
      <c r="C74">
        <f t="shared" si="7"/>
        <v>3</v>
      </c>
      <c r="D74">
        <f t="shared" si="8"/>
        <v>2014</v>
      </c>
      <c r="E74">
        <f>INDEX(Sunrise!$B$4:$M$34,MATCH('Restructured data'!$B74,Sunrise!$A$4:$A$34),MATCH('Restructured data'!$C74,Sunrise!$B$1:$M$1))</f>
        <v>615</v>
      </c>
      <c r="F74">
        <f>INDEX(Sunset!$B$4:$M$34,MATCH('Restructured data'!$B74,Sunset!$A$4:$A$34),MATCH('Restructured data'!$C74,Sunset!$B$1:$M$1))</f>
        <v>1836</v>
      </c>
      <c r="G74" s="5">
        <f t="shared" si="9"/>
        <v>0.26041666666666669</v>
      </c>
      <c r="H74" s="5">
        <f t="shared" si="10"/>
        <v>0.77500000000000002</v>
      </c>
    </row>
    <row r="75" spans="1:8" x14ac:dyDescent="0.35">
      <c r="A75" s="3">
        <f t="shared" si="11"/>
        <v>41713</v>
      </c>
      <c r="B75">
        <f t="shared" si="6"/>
        <v>15</v>
      </c>
      <c r="C75">
        <f t="shared" si="7"/>
        <v>3</v>
      </c>
      <c r="D75">
        <f t="shared" si="8"/>
        <v>2014</v>
      </c>
      <c r="E75">
        <f>INDEX(Sunrise!$B$4:$M$34,MATCH('Restructured data'!$B75,Sunrise!$A$4:$A$34),MATCH('Restructured data'!$C75,Sunrise!$B$1:$M$1))</f>
        <v>616</v>
      </c>
      <c r="F75">
        <f>INDEX(Sunset!$B$4:$M$34,MATCH('Restructured data'!$B75,Sunset!$A$4:$A$34),MATCH('Restructured data'!$C75,Sunset!$B$1:$M$1))</f>
        <v>1835</v>
      </c>
      <c r="G75" s="5">
        <f t="shared" si="9"/>
        <v>0.26111111111111113</v>
      </c>
      <c r="H75" s="5">
        <f t="shared" si="10"/>
        <v>0.77430555555555547</v>
      </c>
    </row>
    <row r="76" spans="1:8" x14ac:dyDescent="0.35">
      <c r="A76" s="3">
        <f t="shared" si="11"/>
        <v>41714</v>
      </c>
      <c r="B76">
        <f t="shared" si="6"/>
        <v>16</v>
      </c>
      <c r="C76">
        <f t="shared" si="7"/>
        <v>3</v>
      </c>
      <c r="D76">
        <f t="shared" si="8"/>
        <v>2014</v>
      </c>
      <c r="E76">
        <f>INDEX(Sunrise!$B$4:$M$34,MATCH('Restructured data'!$B76,Sunrise!$A$4:$A$34),MATCH('Restructured data'!$C76,Sunrise!$B$1:$M$1))</f>
        <v>617</v>
      </c>
      <c r="F76">
        <f>INDEX(Sunset!$B$4:$M$34,MATCH('Restructured data'!$B76,Sunset!$A$4:$A$34),MATCH('Restructured data'!$C76,Sunset!$B$1:$M$1))</f>
        <v>1834</v>
      </c>
      <c r="G76" s="5">
        <f t="shared" si="9"/>
        <v>0.26180555555555557</v>
      </c>
      <c r="H76" s="5">
        <f t="shared" si="10"/>
        <v>0.77361111111111114</v>
      </c>
    </row>
    <row r="77" spans="1:8" x14ac:dyDescent="0.35">
      <c r="A77" s="3">
        <f t="shared" si="11"/>
        <v>41715</v>
      </c>
      <c r="B77">
        <f t="shared" si="6"/>
        <v>17</v>
      </c>
      <c r="C77">
        <f t="shared" si="7"/>
        <v>3</v>
      </c>
      <c r="D77">
        <f t="shared" si="8"/>
        <v>2014</v>
      </c>
      <c r="E77">
        <f>INDEX(Sunrise!$B$4:$M$34,MATCH('Restructured data'!$B77,Sunrise!$A$4:$A$34),MATCH('Restructured data'!$C77,Sunrise!$B$1:$M$1))</f>
        <v>618</v>
      </c>
      <c r="F77">
        <f>INDEX(Sunset!$B$4:$M$34,MATCH('Restructured data'!$B77,Sunset!$A$4:$A$34),MATCH('Restructured data'!$C77,Sunset!$B$1:$M$1))</f>
        <v>1832</v>
      </c>
      <c r="G77" s="5">
        <f t="shared" si="9"/>
        <v>0.26250000000000001</v>
      </c>
      <c r="H77" s="5">
        <f t="shared" si="10"/>
        <v>0.77222222222222225</v>
      </c>
    </row>
    <row r="78" spans="1:8" x14ac:dyDescent="0.35">
      <c r="A78" s="3">
        <f t="shared" si="11"/>
        <v>41716</v>
      </c>
      <c r="B78">
        <f t="shared" si="6"/>
        <v>18</v>
      </c>
      <c r="C78">
        <f t="shared" si="7"/>
        <v>3</v>
      </c>
      <c r="D78">
        <f t="shared" si="8"/>
        <v>2014</v>
      </c>
      <c r="E78">
        <f>INDEX(Sunrise!$B$4:$M$34,MATCH('Restructured data'!$B78,Sunrise!$A$4:$A$34),MATCH('Restructured data'!$C78,Sunrise!$B$1:$M$1))</f>
        <v>618</v>
      </c>
      <c r="F78">
        <f>INDEX(Sunset!$B$4:$M$34,MATCH('Restructured data'!$B78,Sunset!$A$4:$A$34),MATCH('Restructured data'!$C78,Sunset!$B$1:$M$1))</f>
        <v>1831</v>
      </c>
      <c r="G78" s="5">
        <f t="shared" si="9"/>
        <v>0.26250000000000001</v>
      </c>
      <c r="H78" s="5">
        <f t="shared" si="10"/>
        <v>0.7715277777777777</v>
      </c>
    </row>
    <row r="79" spans="1:8" x14ac:dyDescent="0.35">
      <c r="A79" s="3">
        <f t="shared" si="11"/>
        <v>41717</v>
      </c>
      <c r="B79">
        <f t="shared" si="6"/>
        <v>19</v>
      </c>
      <c r="C79">
        <f t="shared" si="7"/>
        <v>3</v>
      </c>
      <c r="D79">
        <f t="shared" si="8"/>
        <v>2014</v>
      </c>
      <c r="E79">
        <f>INDEX(Sunrise!$B$4:$M$34,MATCH('Restructured data'!$B79,Sunrise!$A$4:$A$34),MATCH('Restructured data'!$C79,Sunrise!$B$1:$M$1))</f>
        <v>619</v>
      </c>
      <c r="F79">
        <f>INDEX(Sunset!$B$4:$M$34,MATCH('Restructured data'!$B79,Sunset!$A$4:$A$34),MATCH('Restructured data'!$C79,Sunset!$B$1:$M$1))</f>
        <v>1830</v>
      </c>
      <c r="G79" s="5">
        <f t="shared" si="9"/>
        <v>0.26319444444444445</v>
      </c>
      <c r="H79" s="5">
        <f t="shared" si="10"/>
        <v>0.77083333333333337</v>
      </c>
    </row>
    <row r="80" spans="1:8" x14ac:dyDescent="0.35">
      <c r="A80" s="3">
        <f t="shared" si="11"/>
        <v>41718</v>
      </c>
      <c r="B80">
        <f t="shared" si="6"/>
        <v>20</v>
      </c>
      <c r="C80">
        <f t="shared" si="7"/>
        <v>3</v>
      </c>
      <c r="D80">
        <f t="shared" si="8"/>
        <v>2014</v>
      </c>
      <c r="E80">
        <f>INDEX(Sunrise!$B$4:$M$34,MATCH('Restructured data'!$B80,Sunrise!$A$4:$A$34),MATCH('Restructured data'!$C80,Sunrise!$B$1:$M$1))</f>
        <v>620</v>
      </c>
      <c r="F80">
        <f>INDEX(Sunset!$B$4:$M$34,MATCH('Restructured data'!$B80,Sunset!$A$4:$A$34),MATCH('Restructured data'!$C80,Sunset!$B$1:$M$1))</f>
        <v>1829</v>
      </c>
      <c r="G80" s="5">
        <f t="shared" si="9"/>
        <v>0.2638888888888889</v>
      </c>
      <c r="H80" s="5">
        <f t="shared" si="10"/>
        <v>0.77013888888888893</v>
      </c>
    </row>
    <row r="81" spans="1:8" x14ac:dyDescent="0.35">
      <c r="A81" s="3">
        <f t="shared" si="11"/>
        <v>41719</v>
      </c>
      <c r="B81">
        <f t="shared" si="6"/>
        <v>21</v>
      </c>
      <c r="C81">
        <f t="shared" si="7"/>
        <v>3</v>
      </c>
      <c r="D81">
        <f t="shared" si="8"/>
        <v>2014</v>
      </c>
      <c r="E81">
        <f>INDEX(Sunrise!$B$4:$M$34,MATCH('Restructured data'!$B81,Sunrise!$A$4:$A$34),MATCH('Restructured data'!$C81,Sunrise!$B$1:$M$1))</f>
        <v>620</v>
      </c>
      <c r="F81">
        <f>INDEX(Sunset!$B$4:$M$34,MATCH('Restructured data'!$B81,Sunset!$A$4:$A$34),MATCH('Restructured data'!$C81,Sunset!$B$1:$M$1))</f>
        <v>1827</v>
      </c>
      <c r="G81" s="5">
        <f t="shared" si="9"/>
        <v>0.2638888888888889</v>
      </c>
      <c r="H81" s="5">
        <f t="shared" si="10"/>
        <v>0.76874999999999993</v>
      </c>
    </row>
    <row r="82" spans="1:8" x14ac:dyDescent="0.35">
      <c r="A82" s="3">
        <f t="shared" si="11"/>
        <v>41720</v>
      </c>
      <c r="B82">
        <f t="shared" si="6"/>
        <v>22</v>
      </c>
      <c r="C82">
        <f t="shared" si="7"/>
        <v>3</v>
      </c>
      <c r="D82">
        <f t="shared" si="8"/>
        <v>2014</v>
      </c>
      <c r="E82">
        <f>INDEX(Sunrise!$B$4:$M$34,MATCH('Restructured data'!$B82,Sunrise!$A$4:$A$34),MATCH('Restructured data'!$C82,Sunrise!$B$1:$M$1))</f>
        <v>621</v>
      </c>
      <c r="F82">
        <f>INDEX(Sunset!$B$4:$M$34,MATCH('Restructured data'!$B82,Sunset!$A$4:$A$34),MATCH('Restructured data'!$C82,Sunset!$B$1:$M$1))</f>
        <v>1826</v>
      </c>
      <c r="G82" s="5">
        <f t="shared" si="9"/>
        <v>0.26458333333333334</v>
      </c>
      <c r="H82" s="5">
        <f t="shared" si="10"/>
        <v>0.7680555555555556</v>
      </c>
    </row>
    <row r="83" spans="1:8" x14ac:dyDescent="0.35">
      <c r="A83" s="3">
        <f t="shared" si="11"/>
        <v>41721</v>
      </c>
      <c r="B83">
        <f t="shared" si="6"/>
        <v>23</v>
      </c>
      <c r="C83">
        <f t="shared" si="7"/>
        <v>3</v>
      </c>
      <c r="D83">
        <f t="shared" si="8"/>
        <v>2014</v>
      </c>
      <c r="E83">
        <f>INDEX(Sunrise!$B$4:$M$34,MATCH('Restructured data'!$B83,Sunrise!$A$4:$A$34),MATCH('Restructured data'!$C83,Sunrise!$B$1:$M$1))</f>
        <v>622</v>
      </c>
      <c r="F83">
        <f>INDEX(Sunset!$B$4:$M$34,MATCH('Restructured data'!$B83,Sunset!$A$4:$A$34),MATCH('Restructured data'!$C83,Sunset!$B$1:$M$1))</f>
        <v>1825</v>
      </c>
      <c r="G83" s="5">
        <f t="shared" si="9"/>
        <v>0.26527777777777778</v>
      </c>
      <c r="H83" s="5">
        <f t="shared" si="10"/>
        <v>0.76736111111111116</v>
      </c>
    </row>
    <row r="84" spans="1:8" x14ac:dyDescent="0.35">
      <c r="A84" s="3">
        <f t="shared" si="11"/>
        <v>41722</v>
      </c>
      <c r="B84">
        <f t="shared" si="6"/>
        <v>24</v>
      </c>
      <c r="C84">
        <f t="shared" si="7"/>
        <v>3</v>
      </c>
      <c r="D84">
        <f t="shared" si="8"/>
        <v>2014</v>
      </c>
      <c r="E84">
        <f>INDEX(Sunrise!$B$4:$M$34,MATCH('Restructured data'!$B84,Sunrise!$A$4:$A$34),MATCH('Restructured data'!$C84,Sunrise!$B$1:$M$1))</f>
        <v>622</v>
      </c>
      <c r="F84">
        <f>INDEX(Sunset!$B$4:$M$34,MATCH('Restructured data'!$B84,Sunset!$A$4:$A$34),MATCH('Restructured data'!$C84,Sunset!$B$1:$M$1))</f>
        <v>1823</v>
      </c>
      <c r="G84" s="5">
        <f t="shared" si="9"/>
        <v>0.26527777777777778</v>
      </c>
      <c r="H84" s="5">
        <f t="shared" si="10"/>
        <v>0.76597222222222217</v>
      </c>
    </row>
    <row r="85" spans="1:8" x14ac:dyDescent="0.35">
      <c r="A85" s="3">
        <f t="shared" si="11"/>
        <v>41723</v>
      </c>
      <c r="B85">
        <f t="shared" si="6"/>
        <v>25</v>
      </c>
      <c r="C85">
        <f t="shared" si="7"/>
        <v>3</v>
      </c>
      <c r="D85">
        <f t="shared" si="8"/>
        <v>2014</v>
      </c>
      <c r="E85">
        <f>INDEX(Sunrise!$B$4:$M$34,MATCH('Restructured data'!$B85,Sunrise!$A$4:$A$34),MATCH('Restructured data'!$C85,Sunrise!$B$1:$M$1))</f>
        <v>623</v>
      </c>
      <c r="F85">
        <f>INDEX(Sunset!$B$4:$M$34,MATCH('Restructured data'!$B85,Sunset!$A$4:$A$34),MATCH('Restructured data'!$C85,Sunset!$B$1:$M$1))</f>
        <v>1822</v>
      </c>
      <c r="G85" s="5">
        <f t="shared" si="9"/>
        <v>0.26597222222222222</v>
      </c>
      <c r="H85" s="5">
        <f t="shared" si="10"/>
        <v>0.76527777777777783</v>
      </c>
    </row>
    <row r="86" spans="1:8" x14ac:dyDescent="0.35">
      <c r="A86" s="3">
        <f t="shared" si="11"/>
        <v>41724</v>
      </c>
      <c r="B86">
        <f t="shared" si="6"/>
        <v>26</v>
      </c>
      <c r="C86">
        <f t="shared" si="7"/>
        <v>3</v>
      </c>
      <c r="D86">
        <f t="shared" si="8"/>
        <v>2014</v>
      </c>
      <c r="E86">
        <f>INDEX(Sunrise!$B$4:$M$34,MATCH('Restructured data'!$B86,Sunrise!$A$4:$A$34),MATCH('Restructured data'!$C86,Sunrise!$B$1:$M$1))</f>
        <v>624</v>
      </c>
      <c r="F86">
        <f>INDEX(Sunset!$B$4:$M$34,MATCH('Restructured data'!$B86,Sunset!$A$4:$A$34),MATCH('Restructured data'!$C86,Sunset!$B$1:$M$1))</f>
        <v>1821</v>
      </c>
      <c r="G86" s="5">
        <f t="shared" si="9"/>
        <v>0.26666666666666666</v>
      </c>
      <c r="H86" s="5">
        <f t="shared" si="10"/>
        <v>0.76458333333333339</v>
      </c>
    </row>
    <row r="87" spans="1:8" x14ac:dyDescent="0.35">
      <c r="A87" s="3">
        <f t="shared" si="11"/>
        <v>41725</v>
      </c>
      <c r="B87">
        <f t="shared" si="6"/>
        <v>27</v>
      </c>
      <c r="C87">
        <f t="shared" si="7"/>
        <v>3</v>
      </c>
      <c r="D87">
        <f t="shared" si="8"/>
        <v>2014</v>
      </c>
      <c r="E87">
        <f>INDEX(Sunrise!$B$4:$M$34,MATCH('Restructured data'!$B87,Sunrise!$A$4:$A$34),MATCH('Restructured data'!$C87,Sunrise!$B$1:$M$1))</f>
        <v>624</v>
      </c>
      <c r="F87">
        <f>INDEX(Sunset!$B$4:$M$34,MATCH('Restructured data'!$B87,Sunset!$A$4:$A$34),MATCH('Restructured data'!$C87,Sunset!$B$1:$M$1))</f>
        <v>1820</v>
      </c>
      <c r="G87" s="5">
        <f t="shared" si="9"/>
        <v>0.26666666666666666</v>
      </c>
      <c r="H87" s="5">
        <f t="shared" si="10"/>
        <v>0.76388888888888884</v>
      </c>
    </row>
    <row r="88" spans="1:8" x14ac:dyDescent="0.35">
      <c r="A88" s="3">
        <f t="shared" si="11"/>
        <v>41726</v>
      </c>
      <c r="B88">
        <f t="shared" si="6"/>
        <v>28</v>
      </c>
      <c r="C88">
        <f t="shared" si="7"/>
        <v>3</v>
      </c>
      <c r="D88">
        <f t="shared" si="8"/>
        <v>2014</v>
      </c>
      <c r="E88">
        <f>INDEX(Sunrise!$B$4:$M$34,MATCH('Restructured data'!$B88,Sunrise!$A$4:$A$34),MATCH('Restructured data'!$C88,Sunrise!$B$1:$M$1))</f>
        <v>625</v>
      </c>
      <c r="F88">
        <f>INDEX(Sunset!$B$4:$M$34,MATCH('Restructured data'!$B88,Sunset!$A$4:$A$34),MATCH('Restructured data'!$C88,Sunset!$B$1:$M$1))</f>
        <v>1818</v>
      </c>
      <c r="G88" s="5">
        <f t="shared" si="9"/>
        <v>0.2673611111111111</v>
      </c>
      <c r="H88" s="5">
        <f t="shared" si="10"/>
        <v>0.76250000000000007</v>
      </c>
    </row>
    <row r="89" spans="1:8" x14ac:dyDescent="0.35">
      <c r="A89" s="3">
        <f t="shared" si="11"/>
        <v>41727</v>
      </c>
      <c r="B89">
        <f t="shared" si="6"/>
        <v>29</v>
      </c>
      <c r="C89">
        <f t="shared" si="7"/>
        <v>3</v>
      </c>
      <c r="D89">
        <f t="shared" si="8"/>
        <v>2014</v>
      </c>
      <c r="E89">
        <f>INDEX(Sunrise!$B$4:$M$34,MATCH('Restructured data'!$B89,Sunrise!$A$4:$A$34),MATCH('Restructured data'!$C89,Sunrise!$B$1:$M$1))</f>
        <v>626</v>
      </c>
      <c r="F89">
        <f>INDEX(Sunset!$B$4:$M$34,MATCH('Restructured data'!$B89,Sunset!$A$4:$A$34),MATCH('Restructured data'!$C89,Sunset!$B$1:$M$1))</f>
        <v>1817</v>
      </c>
      <c r="G89" s="5">
        <f t="shared" si="9"/>
        <v>0.26805555555555555</v>
      </c>
      <c r="H89" s="5">
        <f t="shared" si="10"/>
        <v>0.76180555555555562</v>
      </c>
    </row>
    <row r="90" spans="1:8" x14ac:dyDescent="0.35">
      <c r="A90" s="3">
        <f t="shared" si="11"/>
        <v>41728</v>
      </c>
      <c r="B90">
        <f t="shared" si="6"/>
        <v>30</v>
      </c>
      <c r="C90">
        <f t="shared" si="7"/>
        <v>3</v>
      </c>
      <c r="D90">
        <f t="shared" si="8"/>
        <v>2014</v>
      </c>
      <c r="E90">
        <f>INDEX(Sunrise!$B$4:$M$34,MATCH('Restructured data'!$B90,Sunrise!$A$4:$A$34),MATCH('Restructured data'!$C90,Sunrise!$B$1:$M$1))</f>
        <v>626</v>
      </c>
      <c r="F90">
        <f>INDEX(Sunset!$B$4:$M$34,MATCH('Restructured data'!$B90,Sunset!$A$4:$A$34),MATCH('Restructured data'!$C90,Sunset!$B$1:$M$1))</f>
        <v>1816</v>
      </c>
      <c r="G90" s="5">
        <f t="shared" si="9"/>
        <v>0.26805555555555555</v>
      </c>
      <c r="H90" s="5">
        <f t="shared" si="10"/>
        <v>0.76111111111111107</v>
      </c>
    </row>
    <row r="91" spans="1:8" x14ac:dyDescent="0.35">
      <c r="A91" s="3">
        <f t="shared" si="11"/>
        <v>41729</v>
      </c>
      <c r="B91">
        <f t="shared" si="6"/>
        <v>31</v>
      </c>
      <c r="C91">
        <f t="shared" si="7"/>
        <v>3</v>
      </c>
      <c r="D91">
        <f t="shared" si="8"/>
        <v>2014</v>
      </c>
      <c r="E91">
        <f>INDEX(Sunrise!$B$4:$M$34,MATCH('Restructured data'!$B91,Sunrise!$A$4:$A$34),MATCH('Restructured data'!$C91,Sunrise!$B$1:$M$1))</f>
        <v>627</v>
      </c>
      <c r="F91">
        <f>INDEX(Sunset!$B$4:$M$34,MATCH('Restructured data'!$B91,Sunset!$A$4:$A$34),MATCH('Restructured data'!$C91,Sunset!$B$1:$M$1))</f>
        <v>1814</v>
      </c>
      <c r="G91" s="5">
        <f t="shared" si="9"/>
        <v>0.26874999999999999</v>
      </c>
      <c r="H91" s="5">
        <f t="shared" si="10"/>
        <v>0.7597222222222223</v>
      </c>
    </row>
    <row r="92" spans="1:8" x14ac:dyDescent="0.35">
      <c r="A92" s="3">
        <f t="shared" si="11"/>
        <v>41730</v>
      </c>
      <c r="B92">
        <f t="shared" si="6"/>
        <v>1</v>
      </c>
      <c r="C92">
        <f t="shared" si="7"/>
        <v>4</v>
      </c>
      <c r="D92">
        <f t="shared" si="8"/>
        <v>2014</v>
      </c>
      <c r="E92">
        <f>INDEX(Sunrise!$B$4:$M$34,MATCH('Restructured data'!$B92,Sunrise!$A$4:$A$34),MATCH('Restructured data'!$C92,Sunrise!$B$1:$M$1))</f>
        <v>628</v>
      </c>
      <c r="F92">
        <f>INDEX(Sunset!$B$4:$M$34,MATCH('Restructured data'!$B92,Sunset!$A$4:$A$34),MATCH('Restructured data'!$C92,Sunset!$B$1:$M$1))</f>
        <v>1813</v>
      </c>
      <c r="G92" s="5">
        <f t="shared" si="9"/>
        <v>0.26944444444444443</v>
      </c>
      <c r="H92" s="5">
        <f t="shared" si="10"/>
        <v>0.75902777777777775</v>
      </c>
    </row>
    <row r="93" spans="1:8" x14ac:dyDescent="0.35">
      <c r="A93" s="3">
        <f t="shared" si="11"/>
        <v>41731</v>
      </c>
      <c r="B93">
        <f t="shared" si="6"/>
        <v>2</v>
      </c>
      <c r="C93">
        <f t="shared" si="7"/>
        <v>4</v>
      </c>
      <c r="D93">
        <f t="shared" si="8"/>
        <v>2014</v>
      </c>
      <c r="E93">
        <f>INDEX(Sunrise!$B$4:$M$34,MATCH('Restructured data'!$B93,Sunrise!$A$4:$A$34),MATCH('Restructured data'!$C93,Sunrise!$B$1:$M$1))</f>
        <v>628</v>
      </c>
      <c r="F93">
        <f>INDEX(Sunset!$B$4:$M$34,MATCH('Restructured data'!$B93,Sunset!$A$4:$A$34),MATCH('Restructured data'!$C93,Sunset!$B$1:$M$1))</f>
        <v>1812</v>
      </c>
      <c r="G93" s="5">
        <f t="shared" si="9"/>
        <v>0.26944444444444443</v>
      </c>
      <c r="H93" s="5">
        <f t="shared" si="10"/>
        <v>0.7583333333333333</v>
      </c>
    </row>
    <row r="94" spans="1:8" x14ac:dyDescent="0.35">
      <c r="A94" s="3">
        <f t="shared" si="11"/>
        <v>41732</v>
      </c>
      <c r="B94">
        <f t="shared" si="6"/>
        <v>3</v>
      </c>
      <c r="C94">
        <f t="shared" si="7"/>
        <v>4</v>
      </c>
      <c r="D94">
        <f t="shared" si="8"/>
        <v>2014</v>
      </c>
      <c r="E94">
        <f>INDEX(Sunrise!$B$4:$M$34,MATCH('Restructured data'!$B94,Sunrise!$A$4:$A$34),MATCH('Restructured data'!$C94,Sunrise!$B$1:$M$1))</f>
        <v>629</v>
      </c>
      <c r="F94">
        <f>INDEX(Sunset!$B$4:$M$34,MATCH('Restructured data'!$B94,Sunset!$A$4:$A$34),MATCH('Restructured data'!$C94,Sunset!$B$1:$M$1))</f>
        <v>1811</v>
      </c>
      <c r="G94" s="5">
        <f t="shared" si="9"/>
        <v>0.27013888888888887</v>
      </c>
      <c r="H94" s="5">
        <f t="shared" si="10"/>
        <v>0.75763888888888886</v>
      </c>
    </row>
    <row r="95" spans="1:8" x14ac:dyDescent="0.35">
      <c r="A95" s="3">
        <f t="shared" si="11"/>
        <v>41733</v>
      </c>
      <c r="B95">
        <f t="shared" si="6"/>
        <v>4</v>
      </c>
      <c r="C95">
        <f t="shared" si="7"/>
        <v>4</v>
      </c>
      <c r="D95">
        <f t="shared" si="8"/>
        <v>2014</v>
      </c>
      <c r="E95">
        <f>INDEX(Sunrise!$B$4:$M$34,MATCH('Restructured data'!$B95,Sunrise!$A$4:$A$34),MATCH('Restructured data'!$C95,Sunrise!$B$1:$M$1))</f>
        <v>630</v>
      </c>
      <c r="F95">
        <f>INDEX(Sunset!$B$4:$M$34,MATCH('Restructured data'!$B95,Sunset!$A$4:$A$34),MATCH('Restructured data'!$C95,Sunset!$B$1:$M$1))</f>
        <v>1809</v>
      </c>
      <c r="G95" s="5">
        <f t="shared" si="9"/>
        <v>0.27083333333333331</v>
      </c>
      <c r="H95" s="5">
        <f t="shared" si="10"/>
        <v>0.75624999999999998</v>
      </c>
    </row>
    <row r="96" spans="1:8" x14ac:dyDescent="0.35">
      <c r="A96" s="3">
        <f t="shared" si="11"/>
        <v>41734</v>
      </c>
      <c r="B96">
        <f t="shared" si="6"/>
        <v>5</v>
      </c>
      <c r="C96">
        <f t="shared" si="7"/>
        <v>4</v>
      </c>
      <c r="D96">
        <f t="shared" si="8"/>
        <v>2014</v>
      </c>
      <c r="E96">
        <f>INDEX(Sunrise!$B$4:$M$34,MATCH('Restructured data'!$B96,Sunrise!$A$4:$A$34),MATCH('Restructured data'!$C96,Sunrise!$B$1:$M$1))</f>
        <v>631</v>
      </c>
      <c r="F96">
        <f>INDEX(Sunset!$B$4:$M$34,MATCH('Restructured data'!$B96,Sunset!$A$4:$A$34),MATCH('Restructured data'!$C96,Sunset!$B$1:$M$1))</f>
        <v>1808</v>
      </c>
      <c r="G96" s="5">
        <f t="shared" si="9"/>
        <v>0.27152777777777776</v>
      </c>
      <c r="H96" s="5">
        <f t="shared" si="10"/>
        <v>0.75555555555555554</v>
      </c>
    </row>
    <row r="97" spans="1:8" x14ac:dyDescent="0.35">
      <c r="A97" s="3">
        <f t="shared" si="11"/>
        <v>41735</v>
      </c>
      <c r="B97">
        <f t="shared" si="6"/>
        <v>6</v>
      </c>
      <c r="C97">
        <f t="shared" si="7"/>
        <v>4</v>
      </c>
      <c r="D97">
        <f t="shared" si="8"/>
        <v>2014</v>
      </c>
      <c r="E97">
        <f>INDEX(Sunrise!$B$4:$M$34,MATCH('Restructured data'!$B97,Sunrise!$A$4:$A$34),MATCH('Restructured data'!$C97,Sunrise!$B$1:$M$1))</f>
        <v>631</v>
      </c>
      <c r="F97">
        <f>INDEX(Sunset!$B$4:$M$34,MATCH('Restructured data'!$B97,Sunset!$A$4:$A$34),MATCH('Restructured data'!$C97,Sunset!$B$1:$M$1))</f>
        <v>1807</v>
      </c>
      <c r="G97" s="5">
        <f t="shared" si="9"/>
        <v>0.27152777777777776</v>
      </c>
      <c r="H97" s="5">
        <f t="shared" si="10"/>
        <v>0.75486111111111109</v>
      </c>
    </row>
    <row r="98" spans="1:8" x14ac:dyDescent="0.35">
      <c r="A98" s="3">
        <f t="shared" si="11"/>
        <v>41736</v>
      </c>
      <c r="B98">
        <f t="shared" si="6"/>
        <v>7</v>
      </c>
      <c r="C98">
        <f t="shared" si="7"/>
        <v>4</v>
      </c>
      <c r="D98">
        <f t="shared" si="8"/>
        <v>2014</v>
      </c>
      <c r="E98">
        <f>INDEX(Sunrise!$B$4:$M$34,MATCH('Restructured data'!$B98,Sunrise!$A$4:$A$34),MATCH('Restructured data'!$C98,Sunrise!$B$1:$M$1))</f>
        <v>632</v>
      </c>
      <c r="F98">
        <f>INDEX(Sunset!$B$4:$M$34,MATCH('Restructured data'!$B98,Sunset!$A$4:$A$34),MATCH('Restructured data'!$C98,Sunset!$B$1:$M$1))</f>
        <v>1806</v>
      </c>
      <c r="G98" s="5">
        <f t="shared" si="9"/>
        <v>0.2722222222222222</v>
      </c>
      <c r="H98" s="5">
        <f t="shared" si="10"/>
        <v>0.75416666666666676</v>
      </c>
    </row>
    <row r="99" spans="1:8" x14ac:dyDescent="0.35">
      <c r="A99" s="3">
        <f t="shared" si="11"/>
        <v>41737</v>
      </c>
      <c r="B99">
        <f t="shared" si="6"/>
        <v>8</v>
      </c>
      <c r="C99">
        <f t="shared" si="7"/>
        <v>4</v>
      </c>
      <c r="D99">
        <f t="shared" si="8"/>
        <v>2014</v>
      </c>
      <c r="E99">
        <f>INDEX(Sunrise!$B$4:$M$34,MATCH('Restructured data'!$B99,Sunrise!$A$4:$A$34),MATCH('Restructured data'!$C99,Sunrise!$B$1:$M$1))</f>
        <v>633</v>
      </c>
      <c r="F99">
        <f>INDEX(Sunset!$B$4:$M$34,MATCH('Restructured data'!$B99,Sunset!$A$4:$A$34),MATCH('Restructured data'!$C99,Sunset!$B$1:$M$1))</f>
        <v>1804</v>
      </c>
      <c r="G99" s="5">
        <f t="shared" si="9"/>
        <v>0.27291666666666664</v>
      </c>
      <c r="H99" s="5">
        <f t="shared" si="10"/>
        <v>0.75277777777777777</v>
      </c>
    </row>
    <row r="100" spans="1:8" x14ac:dyDescent="0.35">
      <c r="A100" s="3">
        <f t="shared" si="11"/>
        <v>41738</v>
      </c>
      <c r="B100">
        <f t="shared" si="6"/>
        <v>9</v>
      </c>
      <c r="C100">
        <f t="shared" si="7"/>
        <v>4</v>
      </c>
      <c r="D100">
        <f t="shared" si="8"/>
        <v>2014</v>
      </c>
      <c r="E100">
        <f>INDEX(Sunrise!$B$4:$M$34,MATCH('Restructured data'!$B100,Sunrise!$A$4:$A$34),MATCH('Restructured data'!$C100,Sunrise!$B$1:$M$1))</f>
        <v>633</v>
      </c>
      <c r="F100">
        <f>INDEX(Sunset!$B$4:$M$34,MATCH('Restructured data'!$B100,Sunset!$A$4:$A$34),MATCH('Restructured data'!$C100,Sunset!$B$1:$M$1))</f>
        <v>1803</v>
      </c>
      <c r="G100" s="5">
        <f t="shared" si="9"/>
        <v>0.27291666666666664</v>
      </c>
      <c r="H100" s="5">
        <f t="shared" si="10"/>
        <v>0.75208333333333333</v>
      </c>
    </row>
    <row r="101" spans="1:8" x14ac:dyDescent="0.35">
      <c r="A101" s="3">
        <f t="shared" si="11"/>
        <v>41739</v>
      </c>
      <c r="B101">
        <f t="shared" si="6"/>
        <v>10</v>
      </c>
      <c r="C101">
        <f t="shared" si="7"/>
        <v>4</v>
      </c>
      <c r="D101">
        <f t="shared" si="8"/>
        <v>2014</v>
      </c>
      <c r="E101">
        <f>INDEX(Sunrise!$B$4:$M$34,MATCH('Restructured data'!$B101,Sunrise!$A$4:$A$34),MATCH('Restructured data'!$C101,Sunrise!$B$1:$M$1))</f>
        <v>634</v>
      </c>
      <c r="F101">
        <f>INDEX(Sunset!$B$4:$M$34,MATCH('Restructured data'!$B101,Sunset!$A$4:$A$34),MATCH('Restructured data'!$C101,Sunset!$B$1:$M$1))</f>
        <v>1802</v>
      </c>
      <c r="G101" s="5">
        <f t="shared" si="9"/>
        <v>0.27361111111111108</v>
      </c>
      <c r="H101" s="5">
        <f t="shared" si="10"/>
        <v>0.75138888888888899</v>
      </c>
    </row>
    <row r="102" spans="1:8" x14ac:dyDescent="0.35">
      <c r="A102" s="3">
        <f t="shared" si="11"/>
        <v>41740</v>
      </c>
      <c r="B102">
        <f t="shared" si="6"/>
        <v>11</v>
      </c>
      <c r="C102">
        <f t="shared" si="7"/>
        <v>4</v>
      </c>
      <c r="D102">
        <f t="shared" si="8"/>
        <v>2014</v>
      </c>
      <c r="E102">
        <f>INDEX(Sunrise!$B$4:$M$34,MATCH('Restructured data'!$B102,Sunrise!$A$4:$A$34),MATCH('Restructured data'!$C102,Sunrise!$B$1:$M$1))</f>
        <v>635</v>
      </c>
      <c r="F102">
        <f>INDEX(Sunset!$B$4:$M$34,MATCH('Restructured data'!$B102,Sunset!$A$4:$A$34),MATCH('Restructured data'!$C102,Sunset!$B$1:$M$1))</f>
        <v>1801</v>
      </c>
      <c r="G102" s="5">
        <f t="shared" si="9"/>
        <v>0.27430555555555552</v>
      </c>
      <c r="H102" s="5">
        <f t="shared" si="10"/>
        <v>0.75069444444444444</v>
      </c>
    </row>
    <row r="103" spans="1:8" x14ac:dyDescent="0.35">
      <c r="A103" s="3">
        <f t="shared" si="11"/>
        <v>41741</v>
      </c>
      <c r="B103">
        <f t="shared" si="6"/>
        <v>12</v>
      </c>
      <c r="C103">
        <f t="shared" si="7"/>
        <v>4</v>
      </c>
      <c r="D103">
        <f t="shared" si="8"/>
        <v>2014</v>
      </c>
      <c r="E103">
        <f>INDEX(Sunrise!$B$4:$M$34,MATCH('Restructured data'!$B103,Sunrise!$A$4:$A$34),MATCH('Restructured data'!$C103,Sunrise!$B$1:$M$1))</f>
        <v>635</v>
      </c>
      <c r="F103">
        <f>INDEX(Sunset!$B$4:$M$34,MATCH('Restructured data'!$B103,Sunset!$A$4:$A$34),MATCH('Restructured data'!$C103,Sunset!$B$1:$M$1))</f>
        <v>1800</v>
      </c>
      <c r="G103" s="5">
        <f t="shared" si="9"/>
        <v>0.27430555555555552</v>
      </c>
      <c r="H103" s="5">
        <f t="shared" si="10"/>
        <v>0.75</v>
      </c>
    </row>
    <row r="104" spans="1:8" x14ac:dyDescent="0.35">
      <c r="A104" s="3">
        <f t="shared" si="11"/>
        <v>41742</v>
      </c>
      <c r="B104">
        <f t="shared" si="6"/>
        <v>13</v>
      </c>
      <c r="C104">
        <f t="shared" si="7"/>
        <v>4</v>
      </c>
      <c r="D104">
        <f t="shared" si="8"/>
        <v>2014</v>
      </c>
      <c r="E104">
        <f>INDEX(Sunrise!$B$4:$M$34,MATCH('Restructured data'!$B104,Sunrise!$A$4:$A$34),MATCH('Restructured data'!$C104,Sunrise!$B$1:$M$1))</f>
        <v>636</v>
      </c>
      <c r="F104">
        <f>INDEX(Sunset!$B$4:$M$34,MATCH('Restructured data'!$B104,Sunset!$A$4:$A$34),MATCH('Restructured data'!$C104,Sunset!$B$1:$M$1))</f>
        <v>1758</v>
      </c>
      <c r="G104" s="5">
        <f t="shared" si="9"/>
        <v>0.27499999999999997</v>
      </c>
      <c r="H104" s="5">
        <f t="shared" si="10"/>
        <v>0.74861111111111101</v>
      </c>
    </row>
    <row r="105" spans="1:8" x14ac:dyDescent="0.35">
      <c r="A105" s="3">
        <f t="shared" si="11"/>
        <v>41743</v>
      </c>
      <c r="B105">
        <f t="shared" si="6"/>
        <v>14</v>
      </c>
      <c r="C105">
        <f t="shared" si="7"/>
        <v>4</v>
      </c>
      <c r="D105">
        <f t="shared" si="8"/>
        <v>2014</v>
      </c>
      <c r="E105">
        <f>INDEX(Sunrise!$B$4:$M$34,MATCH('Restructured data'!$B105,Sunrise!$A$4:$A$34),MATCH('Restructured data'!$C105,Sunrise!$B$1:$M$1))</f>
        <v>637</v>
      </c>
      <c r="F105">
        <f>INDEX(Sunset!$B$4:$M$34,MATCH('Restructured data'!$B105,Sunset!$A$4:$A$34),MATCH('Restructured data'!$C105,Sunset!$B$1:$M$1))</f>
        <v>1757</v>
      </c>
      <c r="G105" s="5">
        <f t="shared" si="9"/>
        <v>0.27569444444444446</v>
      </c>
      <c r="H105" s="5">
        <f t="shared" si="10"/>
        <v>0.74791666666666667</v>
      </c>
    </row>
    <row r="106" spans="1:8" x14ac:dyDescent="0.35">
      <c r="A106" s="3">
        <f t="shared" si="11"/>
        <v>41744</v>
      </c>
      <c r="B106">
        <f t="shared" si="6"/>
        <v>15</v>
      </c>
      <c r="C106">
        <f t="shared" si="7"/>
        <v>4</v>
      </c>
      <c r="D106">
        <f t="shared" si="8"/>
        <v>2014</v>
      </c>
      <c r="E106">
        <f>INDEX(Sunrise!$B$4:$M$34,MATCH('Restructured data'!$B106,Sunrise!$A$4:$A$34),MATCH('Restructured data'!$C106,Sunrise!$B$1:$M$1))</f>
        <v>637</v>
      </c>
      <c r="F106">
        <f>INDEX(Sunset!$B$4:$M$34,MATCH('Restructured data'!$B106,Sunset!$A$4:$A$34),MATCH('Restructured data'!$C106,Sunset!$B$1:$M$1))</f>
        <v>1756</v>
      </c>
      <c r="G106" s="5">
        <f t="shared" si="9"/>
        <v>0.27569444444444446</v>
      </c>
      <c r="H106" s="5">
        <f t="shared" si="10"/>
        <v>0.74722222222222223</v>
      </c>
    </row>
    <row r="107" spans="1:8" x14ac:dyDescent="0.35">
      <c r="A107" s="3">
        <f t="shared" si="11"/>
        <v>41745</v>
      </c>
      <c r="B107">
        <f t="shared" si="6"/>
        <v>16</v>
      </c>
      <c r="C107">
        <f t="shared" si="7"/>
        <v>4</v>
      </c>
      <c r="D107">
        <f t="shared" si="8"/>
        <v>2014</v>
      </c>
      <c r="E107">
        <f>INDEX(Sunrise!$B$4:$M$34,MATCH('Restructured data'!$B107,Sunrise!$A$4:$A$34),MATCH('Restructured data'!$C107,Sunrise!$B$1:$M$1))</f>
        <v>638</v>
      </c>
      <c r="F107">
        <f>INDEX(Sunset!$B$4:$M$34,MATCH('Restructured data'!$B107,Sunset!$A$4:$A$34),MATCH('Restructured data'!$C107,Sunset!$B$1:$M$1))</f>
        <v>1755</v>
      </c>
      <c r="G107" s="5">
        <f t="shared" si="9"/>
        <v>0.27638888888888885</v>
      </c>
      <c r="H107" s="5">
        <f t="shared" si="10"/>
        <v>0.74652777777777779</v>
      </c>
    </row>
    <row r="108" spans="1:8" x14ac:dyDescent="0.35">
      <c r="A108" s="3">
        <f t="shared" si="11"/>
        <v>41746</v>
      </c>
      <c r="B108">
        <f t="shared" si="6"/>
        <v>17</v>
      </c>
      <c r="C108">
        <f t="shared" si="7"/>
        <v>4</v>
      </c>
      <c r="D108">
        <f t="shared" si="8"/>
        <v>2014</v>
      </c>
      <c r="E108">
        <f>INDEX(Sunrise!$B$4:$M$34,MATCH('Restructured data'!$B108,Sunrise!$A$4:$A$34),MATCH('Restructured data'!$C108,Sunrise!$B$1:$M$1))</f>
        <v>639</v>
      </c>
      <c r="F108">
        <f>INDEX(Sunset!$B$4:$M$34,MATCH('Restructured data'!$B108,Sunset!$A$4:$A$34),MATCH('Restructured data'!$C108,Sunset!$B$1:$M$1))</f>
        <v>1754</v>
      </c>
      <c r="G108" s="5">
        <f t="shared" si="9"/>
        <v>0.27708333333333335</v>
      </c>
      <c r="H108" s="5">
        <f t="shared" si="10"/>
        <v>0.74583333333333324</v>
      </c>
    </row>
    <row r="109" spans="1:8" x14ac:dyDescent="0.35">
      <c r="A109" s="3">
        <f t="shared" si="11"/>
        <v>41747</v>
      </c>
      <c r="B109">
        <f t="shared" si="6"/>
        <v>18</v>
      </c>
      <c r="C109">
        <f t="shared" si="7"/>
        <v>4</v>
      </c>
      <c r="D109">
        <f t="shared" si="8"/>
        <v>2014</v>
      </c>
      <c r="E109">
        <f>INDEX(Sunrise!$B$4:$M$34,MATCH('Restructured data'!$B109,Sunrise!$A$4:$A$34),MATCH('Restructured data'!$C109,Sunrise!$B$1:$M$1))</f>
        <v>639</v>
      </c>
      <c r="F109">
        <f>INDEX(Sunset!$B$4:$M$34,MATCH('Restructured data'!$B109,Sunset!$A$4:$A$34),MATCH('Restructured data'!$C109,Sunset!$B$1:$M$1))</f>
        <v>1753</v>
      </c>
      <c r="G109" s="5">
        <f t="shared" si="9"/>
        <v>0.27708333333333335</v>
      </c>
      <c r="H109" s="5">
        <f t="shared" si="10"/>
        <v>0.74513888888888891</v>
      </c>
    </row>
    <row r="110" spans="1:8" x14ac:dyDescent="0.35">
      <c r="A110" s="3">
        <f t="shared" si="11"/>
        <v>41748</v>
      </c>
      <c r="B110">
        <f t="shared" si="6"/>
        <v>19</v>
      </c>
      <c r="C110">
        <f t="shared" si="7"/>
        <v>4</v>
      </c>
      <c r="D110">
        <f t="shared" si="8"/>
        <v>2014</v>
      </c>
      <c r="E110">
        <f>INDEX(Sunrise!$B$4:$M$34,MATCH('Restructured data'!$B110,Sunrise!$A$4:$A$34),MATCH('Restructured data'!$C110,Sunrise!$B$1:$M$1))</f>
        <v>640</v>
      </c>
      <c r="F110">
        <f>INDEX(Sunset!$B$4:$M$34,MATCH('Restructured data'!$B110,Sunset!$A$4:$A$34),MATCH('Restructured data'!$C110,Sunset!$B$1:$M$1))</f>
        <v>1751</v>
      </c>
      <c r="G110" s="5">
        <f t="shared" si="9"/>
        <v>0.27777777777777779</v>
      </c>
      <c r="H110" s="5">
        <f t="shared" si="10"/>
        <v>0.74375000000000002</v>
      </c>
    </row>
    <row r="111" spans="1:8" x14ac:dyDescent="0.35">
      <c r="A111" s="3">
        <f t="shared" si="11"/>
        <v>41749</v>
      </c>
      <c r="B111">
        <f t="shared" si="6"/>
        <v>20</v>
      </c>
      <c r="C111">
        <f t="shared" si="7"/>
        <v>4</v>
      </c>
      <c r="D111">
        <f t="shared" si="8"/>
        <v>2014</v>
      </c>
      <c r="E111">
        <f>INDEX(Sunrise!$B$4:$M$34,MATCH('Restructured data'!$B111,Sunrise!$A$4:$A$34),MATCH('Restructured data'!$C111,Sunrise!$B$1:$M$1))</f>
        <v>641</v>
      </c>
      <c r="F111">
        <f>INDEX(Sunset!$B$4:$M$34,MATCH('Restructured data'!$B111,Sunset!$A$4:$A$34),MATCH('Restructured data'!$C111,Sunset!$B$1:$M$1))</f>
        <v>1750</v>
      </c>
      <c r="G111" s="5">
        <f t="shared" si="9"/>
        <v>0.27847222222222223</v>
      </c>
      <c r="H111" s="5">
        <f t="shared" si="10"/>
        <v>0.74305555555555547</v>
      </c>
    </row>
    <row r="112" spans="1:8" x14ac:dyDescent="0.35">
      <c r="A112" s="3">
        <f t="shared" si="11"/>
        <v>41750</v>
      </c>
      <c r="B112">
        <f t="shared" si="6"/>
        <v>21</v>
      </c>
      <c r="C112">
        <f t="shared" si="7"/>
        <v>4</v>
      </c>
      <c r="D112">
        <f t="shared" si="8"/>
        <v>2014</v>
      </c>
      <c r="E112">
        <f>INDEX(Sunrise!$B$4:$M$34,MATCH('Restructured data'!$B112,Sunrise!$A$4:$A$34),MATCH('Restructured data'!$C112,Sunrise!$B$1:$M$1))</f>
        <v>641</v>
      </c>
      <c r="F112">
        <f>INDEX(Sunset!$B$4:$M$34,MATCH('Restructured data'!$B112,Sunset!$A$4:$A$34),MATCH('Restructured data'!$C112,Sunset!$B$1:$M$1))</f>
        <v>1749</v>
      </c>
      <c r="G112" s="5">
        <f t="shared" si="9"/>
        <v>0.27847222222222223</v>
      </c>
      <c r="H112" s="5">
        <f t="shared" si="10"/>
        <v>0.74236111111111114</v>
      </c>
    </row>
    <row r="113" spans="1:8" x14ac:dyDescent="0.35">
      <c r="A113" s="3">
        <f t="shared" si="11"/>
        <v>41751</v>
      </c>
      <c r="B113">
        <f t="shared" si="6"/>
        <v>22</v>
      </c>
      <c r="C113">
        <f t="shared" si="7"/>
        <v>4</v>
      </c>
      <c r="D113">
        <f t="shared" si="8"/>
        <v>2014</v>
      </c>
      <c r="E113">
        <f>INDEX(Sunrise!$B$4:$M$34,MATCH('Restructured data'!$B113,Sunrise!$A$4:$A$34),MATCH('Restructured data'!$C113,Sunrise!$B$1:$M$1))</f>
        <v>642</v>
      </c>
      <c r="F113">
        <f>INDEX(Sunset!$B$4:$M$34,MATCH('Restructured data'!$B113,Sunset!$A$4:$A$34),MATCH('Restructured data'!$C113,Sunset!$B$1:$M$1))</f>
        <v>1748</v>
      </c>
      <c r="G113" s="5">
        <f t="shared" si="9"/>
        <v>0.27916666666666667</v>
      </c>
      <c r="H113" s="5">
        <f t="shared" si="10"/>
        <v>0.7416666666666667</v>
      </c>
    </row>
    <row r="114" spans="1:8" x14ac:dyDescent="0.35">
      <c r="A114" s="3">
        <f t="shared" si="11"/>
        <v>41752</v>
      </c>
      <c r="B114">
        <f t="shared" si="6"/>
        <v>23</v>
      </c>
      <c r="C114">
        <f t="shared" si="7"/>
        <v>4</v>
      </c>
      <c r="D114">
        <f t="shared" si="8"/>
        <v>2014</v>
      </c>
      <c r="E114">
        <f>INDEX(Sunrise!$B$4:$M$34,MATCH('Restructured data'!$B114,Sunrise!$A$4:$A$34),MATCH('Restructured data'!$C114,Sunrise!$B$1:$M$1))</f>
        <v>643</v>
      </c>
      <c r="F114">
        <f>INDEX(Sunset!$B$4:$M$34,MATCH('Restructured data'!$B114,Sunset!$A$4:$A$34),MATCH('Restructured data'!$C114,Sunset!$B$1:$M$1))</f>
        <v>1747</v>
      </c>
      <c r="G114" s="5">
        <f t="shared" si="9"/>
        <v>0.27986111111111112</v>
      </c>
      <c r="H114" s="5">
        <f t="shared" si="10"/>
        <v>0.74097222222222225</v>
      </c>
    </row>
    <row r="115" spans="1:8" x14ac:dyDescent="0.35">
      <c r="A115" s="3">
        <f t="shared" si="11"/>
        <v>41753</v>
      </c>
      <c r="B115">
        <f t="shared" si="6"/>
        <v>24</v>
      </c>
      <c r="C115">
        <f t="shared" si="7"/>
        <v>4</v>
      </c>
      <c r="D115">
        <f t="shared" si="8"/>
        <v>2014</v>
      </c>
      <c r="E115">
        <f>INDEX(Sunrise!$B$4:$M$34,MATCH('Restructured data'!$B115,Sunrise!$A$4:$A$34),MATCH('Restructured data'!$C115,Sunrise!$B$1:$M$1))</f>
        <v>643</v>
      </c>
      <c r="F115">
        <f>INDEX(Sunset!$B$4:$M$34,MATCH('Restructured data'!$B115,Sunset!$A$4:$A$34),MATCH('Restructured data'!$C115,Sunset!$B$1:$M$1))</f>
        <v>1746</v>
      </c>
      <c r="G115" s="5">
        <f t="shared" si="9"/>
        <v>0.27986111111111112</v>
      </c>
      <c r="H115" s="5">
        <f t="shared" si="10"/>
        <v>0.7402777777777777</v>
      </c>
    </row>
    <row r="116" spans="1:8" x14ac:dyDescent="0.35">
      <c r="A116" s="3">
        <f t="shared" si="11"/>
        <v>41754</v>
      </c>
      <c r="B116">
        <f t="shared" si="6"/>
        <v>25</v>
      </c>
      <c r="C116">
        <f t="shared" si="7"/>
        <v>4</v>
      </c>
      <c r="D116">
        <f t="shared" si="8"/>
        <v>2014</v>
      </c>
      <c r="E116">
        <f>INDEX(Sunrise!$B$4:$M$34,MATCH('Restructured data'!$B116,Sunrise!$A$4:$A$34),MATCH('Restructured data'!$C116,Sunrise!$B$1:$M$1))</f>
        <v>644</v>
      </c>
      <c r="F116">
        <f>INDEX(Sunset!$B$4:$M$34,MATCH('Restructured data'!$B116,Sunset!$A$4:$A$34),MATCH('Restructured data'!$C116,Sunset!$B$1:$M$1))</f>
        <v>1745</v>
      </c>
      <c r="G116" s="5">
        <f t="shared" si="9"/>
        <v>0.28055555555555556</v>
      </c>
      <c r="H116" s="5">
        <f t="shared" si="10"/>
        <v>0.73958333333333337</v>
      </c>
    </row>
    <row r="117" spans="1:8" x14ac:dyDescent="0.35">
      <c r="A117" s="3">
        <f t="shared" si="11"/>
        <v>41755</v>
      </c>
      <c r="B117">
        <f t="shared" si="6"/>
        <v>26</v>
      </c>
      <c r="C117">
        <f t="shared" si="7"/>
        <v>4</v>
      </c>
      <c r="D117">
        <f t="shared" si="8"/>
        <v>2014</v>
      </c>
      <c r="E117">
        <f>INDEX(Sunrise!$B$4:$M$34,MATCH('Restructured data'!$B117,Sunrise!$A$4:$A$34),MATCH('Restructured data'!$C117,Sunrise!$B$1:$M$1))</f>
        <v>645</v>
      </c>
      <c r="F117">
        <f>INDEX(Sunset!$B$4:$M$34,MATCH('Restructured data'!$B117,Sunset!$A$4:$A$34),MATCH('Restructured data'!$C117,Sunset!$B$1:$M$1))</f>
        <v>1744</v>
      </c>
      <c r="G117" s="5">
        <f t="shared" si="9"/>
        <v>0.28125</v>
      </c>
      <c r="H117" s="5">
        <f t="shared" si="10"/>
        <v>0.73888888888888893</v>
      </c>
    </row>
    <row r="118" spans="1:8" x14ac:dyDescent="0.35">
      <c r="A118" s="3">
        <f t="shared" si="11"/>
        <v>41756</v>
      </c>
      <c r="B118">
        <f t="shared" si="6"/>
        <v>27</v>
      </c>
      <c r="C118">
        <f t="shared" si="7"/>
        <v>4</v>
      </c>
      <c r="D118">
        <f t="shared" si="8"/>
        <v>2014</v>
      </c>
      <c r="E118">
        <f>INDEX(Sunrise!$B$4:$M$34,MATCH('Restructured data'!$B118,Sunrise!$A$4:$A$34),MATCH('Restructured data'!$C118,Sunrise!$B$1:$M$1))</f>
        <v>645</v>
      </c>
      <c r="F118">
        <f>INDEX(Sunset!$B$4:$M$34,MATCH('Restructured data'!$B118,Sunset!$A$4:$A$34),MATCH('Restructured data'!$C118,Sunset!$B$1:$M$1))</f>
        <v>1743</v>
      </c>
      <c r="G118" s="5">
        <f t="shared" si="9"/>
        <v>0.28125</v>
      </c>
      <c r="H118" s="5">
        <f t="shared" si="10"/>
        <v>0.73819444444444438</v>
      </c>
    </row>
    <row r="119" spans="1:8" x14ac:dyDescent="0.35">
      <c r="A119" s="3">
        <f t="shared" si="11"/>
        <v>41757</v>
      </c>
      <c r="B119">
        <f t="shared" si="6"/>
        <v>28</v>
      </c>
      <c r="C119">
        <f t="shared" si="7"/>
        <v>4</v>
      </c>
      <c r="D119">
        <f t="shared" si="8"/>
        <v>2014</v>
      </c>
      <c r="E119">
        <f>INDEX(Sunrise!$B$4:$M$34,MATCH('Restructured data'!$B119,Sunrise!$A$4:$A$34),MATCH('Restructured data'!$C119,Sunrise!$B$1:$M$1))</f>
        <v>646</v>
      </c>
      <c r="F119">
        <f>INDEX(Sunset!$B$4:$M$34,MATCH('Restructured data'!$B119,Sunset!$A$4:$A$34),MATCH('Restructured data'!$C119,Sunset!$B$1:$M$1))</f>
        <v>1742</v>
      </c>
      <c r="G119" s="5">
        <f t="shared" si="9"/>
        <v>0.28194444444444444</v>
      </c>
      <c r="H119" s="5">
        <f t="shared" si="10"/>
        <v>0.73749999999999993</v>
      </c>
    </row>
    <row r="120" spans="1:8" x14ac:dyDescent="0.35">
      <c r="A120" s="3">
        <f t="shared" si="11"/>
        <v>41758</v>
      </c>
      <c r="B120">
        <f t="shared" si="6"/>
        <v>29</v>
      </c>
      <c r="C120">
        <f t="shared" si="7"/>
        <v>4</v>
      </c>
      <c r="D120">
        <f t="shared" si="8"/>
        <v>2014</v>
      </c>
      <c r="E120">
        <f>INDEX(Sunrise!$B$4:$M$34,MATCH('Restructured data'!$B120,Sunrise!$A$4:$A$34),MATCH('Restructured data'!$C120,Sunrise!$B$1:$M$1))</f>
        <v>647</v>
      </c>
      <c r="F120">
        <f>INDEX(Sunset!$B$4:$M$34,MATCH('Restructured data'!$B120,Sunset!$A$4:$A$34),MATCH('Restructured data'!$C120,Sunset!$B$1:$M$1))</f>
        <v>1741</v>
      </c>
      <c r="G120" s="5">
        <f t="shared" si="9"/>
        <v>0.28263888888888888</v>
      </c>
      <c r="H120" s="5">
        <f t="shared" si="10"/>
        <v>0.7368055555555556</v>
      </c>
    </row>
    <row r="121" spans="1:8" x14ac:dyDescent="0.35">
      <c r="A121" s="3">
        <f t="shared" si="11"/>
        <v>41759</v>
      </c>
      <c r="B121">
        <f t="shared" si="6"/>
        <v>30</v>
      </c>
      <c r="C121">
        <f t="shared" si="7"/>
        <v>4</v>
      </c>
      <c r="D121">
        <f t="shared" si="8"/>
        <v>2014</v>
      </c>
      <c r="E121">
        <f>INDEX(Sunrise!$B$4:$M$34,MATCH('Restructured data'!$B121,Sunrise!$A$4:$A$34),MATCH('Restructured data'!$C121,Sunrise!$B$1:$M$1))</f>
        <v>648</v>
      </c>
      <c r="F121">
        <f>INDEX(Sunset!$B$4:$M$34,MATCH('Restructured data'!$B121,Sunset!$A$4:$A$34),MATCH('Restructured data'!$C121,Sunset!$B$1:$M$1))</f>
        <v>1740</v>
      </c>
      <c r="G121" s="5">
        <f t="shared" si="9"/>
        <v>0.28333333333333333</v>
      </c>
      <c r="H121" s="5">
        <f t="shared" si="10"/>
        <v>0.73611111111111116</v>
      </c>
    </row>
    <row r="122" spans="1:8" x14ac:dyDescent="0.35">
      <c r="A122" s="3">
        <f t="shared" si="11"/>
        <v>41760</v>
      </c>
      <c r="B122">
        <f t="shared" si="6"/>
        <v>1</v>
      </c>
      <c r="C122">
        <f t="shared" si="7"/>
        <v>5</v>
      </c>
      <c r="D122">
        <f t="shared" si="8"/>
        <v>2014</v>
      </c>
      <c r="E122">
        <f>INDEX(Sunrise!$B$4:$M$34,MATCH('Restructured data'!$B122,Sunrise!$A$4:$A$34),MATCH('Restructured data'!$C122,Sunrise!$B$1:$M$1))</f>
        <v>648</v>
      </c>
      <c r="F122">
        <f>INDEX(Sunset!$B$4:$M$34,MATCH('Restructured data'!$B122,Sunset!$A$4:$A$34),MATCH('Restructured data'!$C122,Sunset!$B$1:$M$1))</f>
        <v>1739</v>
      </c>
      <c r="G122" s="5">
        <f t="shared" si="9"/>
        <v>0.28333333333333333</v>
      </c>
      <c r="H122" s="5">
        <f t="shared" si="10"/>
        <v>0.73541666666666661</v>
      </c>
    </row>
    <row r="123" spans="1:8" x14ac:dyDescent="0.35">
      <c r="A123" s="3">
        <f t="shared" si="11"/>
        <v>41761</v>
      </c>
      <c r="B123">
        <f t="shared" si="6"/>
        <v>2</v>
      </c>
      <c r="C123">
        <f t="shared" si="7"/>
        <v>5</v>
      </c>
      <c r="D123">
        <f t="shared" si="8"/>
        <v>2014</v>
      </c>
      <c r="E123">
        <f>INDEX(Sunrise!$B$4:$M$34,MATCH('Restructured data'!$B123,Sunrise!$A$4:$A$34),MATCH('Restructured data'!$C123,Sunrise!$B$1:$M$1))</f>
        <v>649</v>
      </c>
      <c r="F123">
        <f>INDEX(Sunset!$B$4:$M$34,MATCH('Restructured data'!$B123,Sunset!$A$4:$A$34),MATCH('Restructured data'!$C123,Sunset!$B$1:$M$1))</f>
        <v>1738</v>
      </c>
      <c r="G123" s="5">
        <f t="shared" si="9"/>
        <v>0.28402777777777777</v>
      </c>
      <c r="H123" s="5">
        <f t="shared" si="10"/>
        <v>0.73472222222222217</v>
      </c>
    </row>
    <row r="124" spans="1:8" x14ac:dyDescent="0.35">
      <c r="A124" s="3">
        <f t="shared" si="11"/>
        <v>41762</v>
      </c>
      <c r="B124">
        <f t="shared" si="6"/>
        <v>3</v>
      </c>
      <c r="C124">
        <f t="shared" si="7"/>
        <v>5</v>
      </c>
      <c r="D124">
        <f t="shared" si="8"/>
        <v>2014</v>
      </c>
      <c r="E124">
        <f>INDEX(Sunrise!$B$4:$M$34,MATCH('Restructured data'!$B124,Sunrise!$A$4:$A$34),MATCH('Restructured data'!$C124,Sunrise!$B$1:$M$1))</f>
        <v>650</v>
      </c>
      <c r="F124">
        <f>INDEX(Sunset!$B$4:$M$34,MATCH('Restructured data'!$B124,Sunset!$A$4:$A$34),MATCH('Restructured data'!$C124,Sunset!$B$1:$M$1))</f>
        <v>1737</v>
      </c>
      <c r="G124" s="5">
        <f t="shared" si="9"/>
        <v>0.28472222222222221</v>
      </c>
      <c r="H124" s="5">
        <f t="shared" si="10"/>
        <v>0.73402777777777783</v>
      </c>
    </row>
    <row r="125" spans="1:8" x14ac:dyDescent="0.35">
      <c r="A125" s="3">
        <f t="shared" si="11"/>
        <v>41763</v>
      </c>
      <c r="B125">
        <f t="shared" si="6"/>
        <v>4</v>
      </c>
      <c r="C125">
        <f t="shared" si="7"/>
        <v>5</v>
      </c>
      <c r="D125">
        <f t="shared" si="8"/>
        <v>2014</v>
      </c>
      <c r="E125">
        <f>INDEX(Sunrise!$B$4:$M$34,MATCH('Restructured data'!$B125,Sunrise!$A$4:$A$34),MATCH('Restructured data'!$C125,Sunrise!$B$1:$M$1))</f>
        <v>650</v>
      </c>
      <c r="F125">
        <f>INDEX(Sunset!$B$4:$M$34,MATCH('Restructured data'!$B125,Sunset!$A$4:$A$34),MATCH('Restructured data'!$C125,Sunset!$B$1:$M$1))</f>
        <v>1736</v>
      </c>
      <c r="G125" s="5">
        <f t="shared" si="9"/>
        <v>0.28472222222222221</v>
      </c>
      <c r="H125" s="5">
        <f t="shared" si="10"/>
        <v>0.73333333333333339</v>
      </c>
    </row>
    <row r="126" spans="1:8" x14ac:dyDescent="0.35">
      <c r="A126" s="3">
        <f t="shared" si="11"/>
        <v>41764</v>
      </c>
      <c r="B126">
        <f t="shared" si="6"/>
        <v>5</v>
      </c>
      <c r="C126">
        <f t="shared" si="7"/>
        <v>5</v>
      </c>
      <c r="D126">
        <f t="shared" si="8"/>
        <v>2014</v>
      </c>
      <c r="E126">
        <f>INDEX(Sunrise!$B$4:$M$34,MATCH('Restructured data'!$B126,Sunrise!$A$4:$A$34),MATCH('Restructured data'!$C126,Sunrise!$B$1:$M$1))</f>
        <v>651</v>
      </c>
      <c r="F126">
        <f>INDEX(Sunset!$B$4:$M$34,MATCH('Restructured data'!$B126,Sunset!$A$4:$A$34),MATCH('Restructured data'!$C126,Sunset!$B$1:$M$1))</f>
        <v>1735</v>
      </c>
      <c r="G126" s="5">
        <f t="shared" si="9"/>
        <v>0.28541666666666665</v>
      </c>
      <c r="H126" s="5">
        <f t="shared" si="10"/>
        <v>0.73263888888888884</v>
      </c>
    </row>
    <row r="127" spans="1:8" x14ac:dyDescent="0.35">
      <c r="A127" s="3">
        <f t="shared" si="11"/>
        <v>41765</v>
      </c>
      <c r="B127">
        <f t="shared" si="6"/>
        <v>6</v>
      </c>
      <c r="C127">
        <f t="shared" si="7"/>
        <v>5</v>
      </c>
      <c r="D127">
        <f t="shared" si="8"/>
        <v>2014</v>
      </c>
      <c r="E127">
        <f>INDEX(Sunrise!$B$4:$M$34,MATCH('Restructured data'!$B127,Sunrise!$A$4:$A$34),MATCH('Restructured data'!$C127,Sunrise!$B$1:$M$1))</f>
        <v>652</v>
      </c>
      <c r="F127">
        <f>INDEX(Sunset!$B$4:$M$34,MATCH('Restructured data'!$B127,Sunset!$A$4:$A$34),MATCH('Restructured data'!$C127,Sunset!$B$1:$M$1))</f>
        <v>1735</v>
      </c>
      <c r="G127" s="5">
        <f t="shared" si="9"/>
        <v>0.28611111111111115</v>
      </c>
      <c r="H127" s="5">
        <f t="shared" si="10"/>
        <v>0.73263888888888884</v>
      </c>
    </row>
    <row r="128" spans="1:8" x14ac:dyDescent="0.35">
      <c r="A128" s="3">
        <f t="shared" si="11"/>
        <v>41766</v>
      </c>
      <c r="B128">
        <f t="shared" si="6"/>
        <v>7</v>
      </c>
      <c r="C128">
        <f t="shared" si="7"/>
        <v>5</v>
      </c>
      <c r="D128">
        <f t="shared" si="8"/>
        <v>2014</v>
      </c>
      <c r="E128">
        <f>INDEX(Sunrise!$B$4:$M$34,MATCH('Restructured data'!$B128,Sunrise!$A$4:$A$34),MATCH('Restructured data'!$C128,Sunrise!$B$1:$M$1))</f>
        <v>652</v>
      </c>
      <c r="F128">
        <f>INDEX(Sunset!$B$4:$M$34,MATCH('Restructured data'!$B128,Sunset!$A$4:$A$34),MATCH('Restructured data'!$C128,Sunset!$B$1:$M$1))</f>
        <v>1734</v>
      </c>
      <c r="G128" s="5">
        <f t="shared" si="9"/>
        <v>0.28611111111111115</v>
      </c>
      <c r="H128" s="5">
        <f t="shared" si="10"/>
        <v>0.7319444444444444</v>
      </c>
    </row>
    <row r="129" spans="1:8" x14ac:dyDescent="0.35">
      <c r="A129" s="3">
        <f t="shared" si="11"/>
        <v>41767</v>
      </c>
      <c r="B129">
        <f t="shared" si="6"/>
        <v>8</v>
      </c>
      <c r="C129">
        <f t="shared" si="7"/>
        <v>5</v>
      </c>
      <c r="D129">
        <f t="shared" si="8"/>
        <v>2014</v>
      </c>
      <c r="E129">
        <f>INDEX(Sunrise!$B$4:$M$34,MATCH('Restructured data'!$B129,Sunrise!$A$4:$A$34),MATCH('Restructured data'!$C129,Sunrise!$B$1:$M$1))</f>
        <v>653</v>
      </c>
      <c r="F129">
        <f>INDEX(Sunset!$B$4:$M$34,MATCH('Restructured data'!$B129,Sunset!$A$4:$A$34),MATCH('Restructured data'!$C129,Sunset!$B$1:$M$1))</f>
        <v>1733</v>
      </c>
      <c r="G129" s="5">
        <f t="shared" si="9"/>
        <v>0.28680555555555554</v>
      </c>
      <c r="H129" s="5">
        <f t="shared" si="10"/>
        <v>0.73125000000000007</v>
      </c>
    </row>
    <row r="130" spans="1:8" x14ac:dyDescent="0.35">
      <c r="A130" s="3">
        <f t="shared" si="11"/>
        <v>41768</v>
      </c>
      <c r="B130">
        <f t="shared" si="6"/>
        <v>9</v>
      </c>
      <c r="C130">
        <f t="shared" si="7"/>
        <v>5</v>
      </c>
      <c r="D130">
        <f t="shared" si="8"/>
        <v>2014</v>
      </c>
      <c r="E130">
        <f>INDEX(Sunrise!$B$4:$M$34,MATCH('Restructured data'!$B130,Sunrise!$A$4:$A$34),MATCH('Restructured data'!$C130,Sunrise!$B$1:$M$1))</f>
        <v>654</v>
      </c>
      <c r="F130">
        <f>INDEX(Sunset!$B$4:$M$34,MATCH('Restructured data'!$B130,Sunset!$A$4:$A$34),MATCH('Restructured data'!$C130,Sunset!$B$1:$M$1))</f>
        <v>1732</v>
      </c>
      <c r="G130" s="5">
        <f t="shared" si="9"/>
        <v>0.28750000000000003</v>
      </c>
      <c r="H130" s="5">
        <f t="shared" si="10"/>
        <v>0.73055555555555562</v>
      </c>
    </row>
    <row r="131" spans="1:8" x14ac:dyDescent="0.35">
      <c r="A131" s="3">
        <f t="shared" si="11"/>
        <v>41769</v>
      </c>
      <c r="B131">
        <f t="shared" ref="B131:B194" si="12">DAY(A131)</f>
        <v>10</v>
      </c>
      <c r="C131">
        <f t="shared" ref="C131:C194" si="13">MONTH(A131)</f>
        <v>5</v>
      </c>
      <c r="D131">
        <f t="shared" ref="D131:D194" si="14">YEAR(A131)</f>
        <v>2014</v>
      </c>
      <c r="E131">
        <f>INDEX(Sunrise!$B$4:$M$34,MATCH('Restructured data'!$B131,Sunrise!$A$4:$A$34),MATCH('Restructured data'!$C131,Sunrise!$B$1:$M$1))</f>
        <v>654</v>
      </c>
      <c r="F131">
        <f>INDEX(Sunset!$B$4:$M$34,MATCH('Restructured data'!$B131,Sunset!$A$4:$A$34),MATCH('Restructured data'!$C131,Sunset!$B$1:$M$1))</f>
        <v>1731</v>
      </c>
      <c r="G131" s="5">
        <f t="shared" ref="G131:G194" si="15">TIME(VALUE(LEFT(E131,1)),VALUE(RIGHT(E131,2)),0)</f>
        <v>0.28750000000000003</v>
      </c>
      <c r="H131" s="5">
        <f t="shared" ref="H131:H194" si="16">TIME(VALUE(LEFT(F131,2)),VALUE(RIGHT(F131,2)),0)</f>
        <v>0.72986111111111107</v>
      </c>
    </row>
    <row r="132" spans="1:8" x14ac:dyDescent="0.35">
      <c r="A132" s="3">
        <f t="shared" ref="A132:A195" si="17">A131+1</f>
        <v>41770</v>
      </c>
      <c r="B132">
        <f t="shared" si="12"/>
        <v>11</v>
      </c>
      <c r="C132">
        <f t="shared" si="13"/>
        <v>5</v>
      </c>
      <c r="D132">
        <f t="shared" si="14"/>
        <v>2014</v>
      </c>
      <c r="E132">
        <f>INDEX(Sunrise!$B$4:$M$34,MATCH('Restructured data'!$B132,Sunrise!$A$4:$A$34),MATCH('Restructured data'!$C132,Sunrise!$B$1:$M$1))</f>
        <v>655</v>
      </c>
      <c r="F132">
        <f>INDEX(Sunset!$B$4:$M$34,MATCH('Restructured data'!$B132,Sunset!$A$4:$A$34),MATCH('Restructured data'!$C132,Sunset!$B$1:$M$1))</f>
        <v>1731</v>
      </c>
      <c r="G132" s="5">
        <f t="shared" si="15"/>
        <v>0.28819444444444448</v>
      </c>
      <c r="H132" s="5">
        <f t="shared" si="16"/>
        <v>0.72986111111111107</v>
      </c>
    </row>
    <row r="133" spans="1:8" x14ac:dyDescent="0.35">
      <c r="A133" s="3">
        <f t="shared" si="17"/>
        <v>41771</v>
      </c>
      <c r="B133">
        <f t="shared" si="12"/>
        <v>12</v>
      </c>
      <c r="C133">
        <f t="shared" si="13"/>
        <v>5</v>
      </c>
      <c r="D133">
        <f t="shared" si="14"/>
        <v>2014</v>
      </c>
      <c r="E133">
        <f>INDEX(Sunrise!$B$4:$M$34,MATCH('Restructured data'!$B133,Sunrise!$A$4:$A$34),MATCH('Restructured data'!$C133,Sunrise!$B$1:$M$1))</f>
        <v>656</v>
      </c>
      <c r="F133">
        <f>INDEX(Sunset!$B$4:$M$34,MATCH('Restructured data'!$B133,Sunset!$A$4:$A$34),MATCH('Restructured data'!$C133,Sunset!$B$1:$M$1))</f>
        <v>1730</v>
      </c>
      <c r="G133" s="5">
        <f t="shared" si="15"/>
        <v>0.28888888888888892</v>
      </c>
      <c r="H133" s="5">
        <f t="shared" si="16"/>
        <v>0.72916666666666663</v>
      </c>
    </row>
    <row r="134" spans="1:8" x14ac:dyDescent="0.35">
      <c r="A134" s="3">
        <f t="shared" si="17"/>
        <v>41772</v>
      </c>
      <c r="B134">
        <f t="shared" si="12"/>
        <v>13</v>
      </c>
      <c r="C134">
        <f t="shared" si="13"/>
        <v>5</v>
      </c>
      <c r="D134">
        <f t="shared" si="14"/>
        <v>2014</v>
      </c>
      <c r="E134">
        <f>INDEX(Sunrise!$B$4:$M$34,MATCH('Restructured data'!$B134,Sunrise!$A$4:$A$34),MATCH('Restructured data'!$C134,Sunrise!$B$1:$M$1))</f>
        <v>657</v>
      </c>
      <c r="F134">
        <f>INDEX(Sunset!$B$4:$M$34,MATCH('Restructured data'!$B134,Sunset!$A$4:$A$34),MATCH('Restructured data'!$C134,Sunset!$B$1:$M$1))</f>
        <v>1729</v>
      </c>
      <c r="G134" s="5">
        <f t="shared" si="15"/>
        <v>0.28958333333333336</v>
      </c>
      <c r="H134" s="5">
        <f t="shared" si="16"/>
        <v>0.7284722222222223</v>
      </c>
    </row>
    <row r="135" spans="1:8" x14ac:dyDescent="0.35">
      <c r="A135" s="3">
        <f t="shared" si="17"/>
        <v>41773</v>
      </c>
      <c r="B135">
        <f t="shared" si="12"/>
        <v>14</v>
      </c>
      <c r="C135">
        <f t="shared" si="13"/>
        <v>5</v>
      </c>
      <c r="D135">
        <f t="shared" si="14"/>
        <v>2014</v>
      </c>
      <c r="E135">
        <f>INDEX(Sunrise!$B$4:$M$34,MATCH('Restructured data'!$B135,Sunrise!$A$4:$A$34),MATCH('Restructured data'!$C135,Sunrise!$B$1:$M$1))</f>
        <v>657</v>
      </c>
      <c r="F135">
        <f>INDEX(Sunset!$B$4:$M$34,MATCH('Restructured data'!$B135,Sunset!$A$4:$A$34),MATCH('Restructured data'!$C135,Sunset!$B$1:$M$1))</f>
        <v>1728</v>
      </c>
      <c r="G135" s="5">
        <f t="shared" si="15"/>
        <v>0.28958333333333336</v>
      </c>
      <c r="H135" s="5">
        <f t="shared" si="16"/>
        <v>0.72777777777777775</v>
      </c>
    </row>
    <row r="136" spans="1:8" x14ac:dyDescent="0.35">
      <c r="A136" s="3">
        <f t="shared" si="17"/>
        <v>41774</v>
      </c>
      <c r="B136">
        <f t="shared" si="12"/>
        <v>15</v>
      </c>
      <c r="C136">
        <f t="shared" si="13"/>
        <v>5</v>
      </c>
      <c r="D136">
        <f t="shared" si="14"/>
        <v>2014</v>
      </c>
      <c r="E136">
        <f>INDEX(Sunrise!$B$4:$M$34,MATCH('Restructured data'!$B136,Sunrise!$A$4:$A$34),MATCH('Restructured data'!$C136,Sunrise!$B$1:$M$1))</f>
        <v>658</v>
      </c>
      <c r="F136">
        <f>INDEX(Sunset!$B$4:$M$34,MATCH('Restructured data'!$B136,Sunset!$A$4:$A$34),MATCH('Restructured data'!$C136,Sunset!$B$1:$M$1))</f>
        <v>1728</v>
      </c>
      <c r="G136" s="5">
        <f t="shared" si="15"/>
        <v>0.2902777777777778</v>
      </c>
      <c r="H136" s="5">
        <f t="shared" si="16"/>
        <v>0.72777777777777775</v>
      </c>
    </row>
    <row r="137" spans="1:8" x14ac:dyDescent="0.35">
      <c r="A137" s="3">
        <f t="shared" si="17"/>
        <v>41775</v>
      </c>
      <c r="B137">
        <f t="shared" si="12"/>
        <v>16</v>
      </c>
      <c r="C137">
        <f t="shared" si="13"/>
        <v>5</v>
      </c>
      <c r="D137">
        <f t="shared" si="14"/>
        <v>2014</v>
      </c>
      <c r="E137">
        <f>INDEX(Sunrise!$B$4:$M$34,MATCH('Restructured data'!$B137,Sunrise!$A$4:$A$34),MATCH('Restructured data'!$C137,Sunrise!$B$1:$M$1))</f>
        <v>659</v>
      </c>
      <c r="F137">
        <f>INDEX(Sunset!$B$4:$M$34,MATCH('Restructured data'!$B137,Sunset!$A$4:$A$34),MATCH('Restructured data'!$C137,Sunset!$B$1:$M$1))</f>
        <v>1727</v>
      </c>
      <c r="G137" s="5">
        <f t="shared" si="15"/>
        <v>0.29097222222222224</v>
      </c>
      <c r="H137" s="5">
        <f t="shared" si="16"/>
        <v>0.7270833333333333</v>
      </c>
    </row>
    <row r="138" spans="1:8" x14ac:dyDescent="0.35">
      <c r="A138" s="3">
        <f t="shared" si="17"/>
        <v>41776</v>
      </c>
      <c r="B138">
        <f t="shared" si="12"/>
        <v>17</v>
      </c>
      <c r="C138">
        <f t="shared" si="13"/>
        <v>5</v>
      </c>
      <c r="D138">
        <f t="shared" si="14"/>
        <v>2014</v>
      </c>
      <c r="E138">
        <f>INDEX(Sunrise!$B$4:$M$34,MATCH('Restructured data'!$B138,Sunrise!$A$4:$A$34),MATCH('Restructured data'!$C138,Sunrise!$B$1:$M$1))</f>
        <v>659</v>
      </c>
      <c r="F138">
        <f>INDEX(Sunset!$B$4:$M$34,MATCH('Restructured data'!$B138,Sunset!$A$4:$A$34),MATCH('Restructured data'!$C138,Sunset!$B$1:$M$1))</f>
        <v>1727</v>
      </c>
      <c r="G138" s="5">
        <f t="shared" si="15"/>
        <v>0.29097222222222224</v>
      </c>
      <c r="H138" s="5">
        <f t="shared" si="16"/>
        <v>0.7270833333333333</v>
      </c>
    </row>
    <row r="139" spans="1:8" x14ac:dyDescent="0.35">
      <c r="A139" s="3">
        <f t="shared" si="17"/>
        <v>41777</v>
      </c>
      <c r="B139">
        <f t="shared" si="12"/>
        <v>18</v>
      </c>
      <c r="C139">
        <f t="shared" si="13"/>
        <v>5</v>
      </c>
      <c r="D139">
        <f t="shared" si="14"/>
        <v>2014</v>
      </c>
      <c r="E139">
        <f>INDEX(Sunrise!$B$4:$M$34,MATCH('Restructured data'!$B139,Sunrise!$A$4:$A$34),MATCH('Restructured data'!$C139,Sunrise!$B$1:$M$1))</f>
        <v>700</v>
      </c>
      <c r="F139">
        <f>INDEX(Sunset!$B$4:$M$34,MATCH('Restructured data'!$B139,Sunset!$A$4:$A$34),MATCH('Restructured data'!$C139,Sunset!$B$1:$M$1))</f>
        <v>1726</v>
      </c>
      <c r="G139" s="5">
        <f t="shared" si="15"/>
        <v>0.29166666666666669</v>
      </c>
      <c r="H139" s="5">
        <f t="shared" si="16"/>
        <v>0.72638888888888886</v>
      </c>
    </row>
    <row r="140" spans="1:8" x14ac:dyDescent="0.35">
      <c r="A140" s="3">
        <f t="shared" si="17"/>
        <v>41778</v>
      </c>
      <c r="B140">
        <f t="shared" si="12"/>
        <v>19</v>
      </c>
      <c r="C140">
        <f t="shared" si="13"/>
        <v>5</v>
      </c>
      <c r="D140">
        <f t="shared" si="14"/>
        <v>2014</v>
      </c>
      <c r="E140">
        <f>INDEX(Sunrise!$B$4:$M$34,MATCH('Restructured data'!$B140,Sunrise!$A$4:$A$34),MATCH('Restructured data'!$C140,Sunrise!$B$1:$M$1))</f>
        <v>701</v>
      </c>
      <c r="F140">
        <f>INDEX(Sunset!$B$4:$M$34,MATCH('Restructured data'!$B140,Sunset!$A$4:$A$34),MATCH('Restructured data'!$C140,Sunset!$B$1:$M$1))</f>
        <v>1725</v>
      </c>
      <c r="G140" s="5">
        <f t="shared" si="15"/>
        <v>0.29236111111111113</v>
      </c>
      <c r="H140" s="5">
        <f t="shared" si="16"/>
        <v>0.72569444444444453</v>
      </c>
    </row>
    <row r="141" spans="1:8" x14ac:dyDescent="0.35">
      <c r="A141" s="3">
        <f t="shared" si="17"/>
        <v>41779</v>
      </c>
      <c r="B141">
        <f t="shared" si="12"/>
        <v>20</v>
      </c>
      <c r="C141">
        <f t="shared" si="13"/>
        <v>5</v>
      </c>
      <c r="D141">
        <f t="shared" si="14"/>
        <v>2014</v>
      </c>
      <c r="E141">
        <f>INDEX(Sunrise!$B$4:$M$34,MATCH('Restructured data'!$B141,Sunrise!$A$4:$A$34),MATCH('Restructured data'!$C141,Sunrise!$B$1:$M$1))</f>
        <v>701</v>
      </c>
      <c r="F141">
        <f>INDEX(Sunset!$B$4:$M$34,MATCH('Restructured data'!$B141,Sunset!$A$4:$A$34),MATCH('Restructured data'!$C141,Sunset!$B$1:$M$1))</f>
        <v>1725</v>
      </c>
      <c r="G141" s="5">
        <f t="shared" si="15"/>
        <v>0.29236111111111113</v>
      </c>
      <c r="H141" s="5">
        <f t="shared" si="16"/>
        <v>0.72569444444444453</v>
      </c>
    </row>
    <row r="142" spans="1:8" x14ac:dyDescent="0.35">
      <c r="A142" s="3">
        <f t="shared" si="17"/>
        <v>41780</v>
      </c>
      <c r="B142">
        <f t="shared" si="12"/>
        <v>21</v>
      </c>
      <c r="C142">
        <f t="shared" si="13"/>
        <v>5</v>
      </c>
      <c r="D142">
        <f t="shared" si="14"/>
        <v>2014</v>
      </c>
      <c r="E142">
        <f>INDEX(Sunrise!$B$4:$M$34,MATCH('Restructured data'!$B142,Sunrise!$A$4:$A$34),MATCH('Restructured data'!$C142,Sunrise!$B$1:$M$1))</f>
        <v>702</v>
      </c>
      <c r="F142">
        <f>INDEX(Sunset!$B$4:$M$34,MATCH('Restructured data'!$B142,Sunset!$A$4:$A$34),MATCH('Restructured data'!$C142,Sunset!$B$1:$M$1))</f>
        <v>1724</v>
      </c>
      <c r="G142" s="5">
        <f t="shared" si="15"/>
        <v>0.29305555555555557</v>
      </c>
      <c r="H142" s="5">
        <f t="shared" si="16"/>
        <v>0.72499999999999998</v>
      </c>
    </row>
    <row r="143" spans="1:8" x14ac:dyDescent="0.35">
      <c r="A143" s="3">
        <f t="shared" si="17"/>
        <v>41781</v>
      </c>
      <c r="B143">
        <f t="shared" si="12"/>
        <v>22</v>
      </c>
      <c r="C143">
        <f t="shared" si="13"/>
        <v>5</v>
      </c>
      <c r="D143">
        <f t="shared" si="14"/>
        <v>2014</v>
      </c>
      <c r="E143">
        <f>INDEX(Sunrise!$B$4:$M$34,MATCH('Restructured data'!$B143,Sunrise!$A$4:$A$34),MATCH('Restructured data'!$C143,Sunrise!$B$1:$M$1))</f>
        <v>703</v>
      </c>
      <c r="F143">
        <f>INDEX(Sunset!$B$4:$M$34,MATCH('Restructured data'!$B143,Sunset!$A$4:$A$34),MATCH('Restructured data'!$C143,Sunset!$B$1:$M$1))</f>
        <v>1724</v>
      </c>
      <c r="G143" s="5">
        <f t="shared" si="15"/>
        <v>0.29375000000000001</v>
      </c>
      <c r="H143" s="5">
        <f t="shared" si="16"/>
        <v>0.72499999999999998</v>
      </c>
    </row>
    <row r="144" spans="1:8" x14ac:dyDescent="0.35">
      <c r="A144" s="3">
        <f t="shared" si="17"/>
        <v>41782</v>
      </c>
      <c r="B144">
        <f t="shared" si="12"/>
        <v>23</v>
      </c>
      <c r="C144">
        <f t="shared" si="13"/>
        <v>5</v>
      </c>
      <c r="D144">
        <f t="shared" si="14"/>
        <v>2014</v>
      </c>
      <c r="E144">
        <f>INDEX(Sunrise!$B$4:$M$34,MATCH('Restructured data'!$B144,Sunrise!$A$4:$A$34),MATCH('Restructured data'!$C144,Sunrise!$B$1:$M$1))</f>
        <v>703</v>
      </c>
      <c r="F144">
        <f>INDEX(Sunset!$B$4:$M$34,MATCH('Restructured data'!$B144,Sunset!$A$4:$A$34),MATCH('Restructured data'!$C144,Sunset!$B$1:$M$1))</f>
        <v>1723</v>
      </c>
      <c r="G144" s="5">
        <f t="shared" si="15"/>
        <v>0.29375000000000001</v>
      </c>
      <c r="H144" s="5">
        <f t="shared" si="16"/>
        <v>0.72430555555555554</v>
      </c>
    </row>
    <row r="145" spans="1:8" x14ac:dyDescent="0.35">
      <c r="A145" s="3">
        <f t="shared" si="17"/>
        <v>41783</v>
      </c>
      <c r="B145">
        <f t="shared" si="12"/>
        <v>24</v>
      </c>
      <c r="C145">
        <f t="shared" si="13"/>
        <v>5</v>
      </c>
      <c r="D145">
        <f t="shared" si="14"/>
        <v>2014</v>
      </c>
      <c r="E145">
        <f>INDEX(Sunrise!$B$4:$M$34,MATCH('Restructured data'!$B145,Sunrise!$A$4:$A$34),MATCH('Restructured data'!$C145,Sunrise!$B$1:$M$1))</f>
        <v>704</v>
      </c>
      <c r="F145">
        <f>INDEX(Sunset!$B$4:$M$34,MATCH('Restructured data'!$B145,Sunset!$A$4:$A$34),MATCH('Restructured data'!$C145,Sunset!$B$1:$M$1))</f>
        <v>1723</v>
      </c>
      <c r="G145" s="5">
        <f t="shared" si="15"/>
        <v>0.29444444444444445</v>
      </c>
      <c r="H145" s="5">
        <f t="shared" si="16"/>
        <v>0.72430555555555554</v>
      </c>
    </row>
    <row r="146" spans="1:8" x14ac:dyDescent="0.35">
      <c r="A146" s="3">
        <f t="shared" si="17"/>
        <v>41784</v>
      </c>
      <c r="B146">
        <f t="shared" si="12"/>
        <v>25</v>
      </c>
      <c r="C146">
        <f t="shared" si="13"/>
        <v>5</v>
      </c>
      <c r="D146">
        <f t="shared" si="14"/>
        <v>2014</v>
      </c>
      <c r="E146">
        <f>INDEX(Sunrise!$B$4:$M$34,MATCH('Restructured data'!$B146,Sunrise!$A$4:$A$34),MATCH('Restructured data'!$C146,Sunrise!$B$1:$M$1))</f>
        <v>704</v>
      </c>
      <c r="F146">
        <f>INDEX(Sunset!$B$4:$M$34,MATCH('Restructured data'!$B146,Sunset!$A$4:$A$34),MATCH('Restructured data'!$C146,Sunset!$B$1:$M$1))</f>
        <v>1722</v>
      </c>
      <c r="G146" s="5">
        <f t="shared" si="15"/>
        <v>0.29444444444444445</v>
      </c>
      <c r="H146" s="5">
        <f t="shared" si="16"/>
        <v>0.72361111111111109</v>
      </c>
    </row>
    <row r="147" spans="1:8" x14ac:dyDescent="0.35">
      <c r="A147" s="3">
        <f t="shared" si="17"/>
        <v>41785</v>
      </c>
      <c r="B147">
        <f t="shared" si="12"/>
        <v>26</v>
      </c>
      <c r="C147">
        <f t="shared" si="13"/>
        <v>5</v>
      </c>
      <c r="D147">
        <f t="shared" si="14"/>
        <v>2014</v>
      </c>
      <c r="E147">
        <f>INDEX(Sunrise!$B$4:$M$34,MATCH('Restructured data'!$B147,Sunrise!$A$4:$A$34),MATCH('Restructured data'!$C147,Sunrise!$B$1:$M$1))</f>
        <v>705</v>
      </c>
      <c r="F147">
        <f>INDEX(Sunset!$B$4:$M$34,MATCH('Restructured data'!$B147,Sunset!$A$4:$A$34),MATCH('Restructured data'!$C147,Sunset!$B$1:$M$1))</f>
        <v>1722</v>
      </c>
      <c r="G147" s="5">
        <f t="shared" si="15"/>
        <v>0.2951388888888889</v>
      </c>
      <c r="H147" s="5">
        <f t="shared" si="16"/>
        <v>0.72361111111111109</v>
      </c>
    </row>
    <row r="148" spans="1:8" x14ac:dyDescent="0.35">
      <c r="A148" s="3">
        <f t="shared" si="17"/>
        <v>41786</v>
      </c>
      <c r="B148">
        <f t="shared" si="12"/>
        <v>27</v>
      </c>
      <c r="C148">
        <f t="shared" si="13"/>
        <v>5</v>
      </c>
      <c r="D148">
        <f t="shared" si="14"/>
        <v>2014</v>
      </c>
      <c r="E148">
        <f>INDEX(Sunrise!$B$4:$M$34,MATCH('Restructured data'!$B148,Sunrise!$A$4:$A$34),MATCH('Restructured data'!$C148,Sunrise!$B$1:$M$1))</f>
        <v>706</v>
      </c>
      <c r="F148">
        <f>INDEX(Sunset!$B$4:$M$34,MATCH('Restructured data'!$B148,Sunset!$A$4:$A$34),MATCH('Restructured data'!$C148,Sunset!$B$1:$M$1))</f>
        <v>1722</v>
      </c>
      <c r="G148" s="5">
        <f t="shared" si="15"/>
        <v>0.29583333333333334</v>
      </c>
      <c r="H148" s="5">
        <f t="shared" si="16"/>
        <v>0.72361111111111109</v>
      </c>
    </row>
    <row r="149" spans="1:8" x14ac:dyDescent="0.35">
      <c r="A149" s="3">
        <f t="shared" si="17"/>
        <v>41787</v>
      </c>
      <c r="B149">
        <f t="shared" si="12"/>
        <v>28</v>
      </c>
      <c r="C149">
        <f t="shared" si="13"/>
        <v>5</v>
      </c>
      <c r="D149">
        <f t="shared" si="14"/>
        <v>2014</v>
      </c>
      <c r="E149">
        <f>INDEX(Sunrise!$B$4:$M$34,MATCH('Restructured data'!$B149,Sunrise!$A$4:$A$34),MATCH('Restructured data'!$C149,Sunrise!$B$1:$M$1))</f>
        <v>706</v>
      </c>
      <c r="F149">
        <f>INDEX(Sunset!$B$4:$M$34,MATCH('Restructured data'!$B149,Sunset!$A$4:$A$34),MATCH('Restructured data'!$C149,Sunset!$B$1:$M$1))</f>
        <v>1721</v>
      </c>
      <c r="G149" s="5">
        <f t="shared" si="15"/>
        <v>0.29583333333333334</v>
      </c>
      <c r="H149" s="5">
        <f t="shared" si="16"/>
        <v>0.72291666666666676</v>
      </c>
    </row>
    <row r="150" spans="1:8" x14ac:dyDescent="0.35">
      <c r="A150" s="3">
        <f t="shared" si="17"/>
        <v>41788</v>
      </c>
      <c r="B150">
        <f t="shared" si="12"/>
        <v>29</v>
      </c>
      <c r="C150">
        <f t="shared" si="13"/>
        <v>5</v>
      </c>
      <c r="D150">
        <f t="shared" si="14"/>
        <v>2014</v>
      </c>
      <c r="E150">
        <f>INDEX(Sunrise!$B$4:$M$34,MATCH('Restructured data'!$B150,Sunrise!$A$4:$A$34),MATCH('Restructured data'!$C150,Sunrise!$B$1:$M$1))</f>
        <v>707</v>
      </c>
      <c r="F150">
        <f>INDEX(Sunset!$B$4:$M$34,MATCH('Restructured data'!$B150,Sunset!$A$4:$A$34),MATCH('Restructured data'!$C150,Sunset!$B$1:$M$1))</f>
        <v>1721</v>
      </c>
      <c r="G150" s="5">
        <f t="shared" si="15"/>
        <v>0.29652777777777778</v>
      </c>
      <c r="H150" s="5">
        <f t="shared" si="16"/>
        <v>0.72291666666666676</v>
      </c>
    </row>
    <row r="151" spans="1:8" x14ac:dyDescent="0.35">
      <c r="A151" s="3">
        <f t="shared" si="17"/>
        <v>41789</v>
      </c>
      <c r="B151">
        <f t="shared" si="12"/>
        <v>30</v>
      </c>
      <c r="C151">
        <f t="shared" si="13"/>
        <v>5</v>
      </c>
      <c r="D151">
        <f t="shared" si="14"/>
        <v>2014</v>
      </c>
      <c r="E151">
        <f>INDEX(Sunrise!$B$4:$M$34,MATCH('Restructured data'!$B151,Sunrise!$A$4:$A$34),MATCH('Restructured data'!$C151,Sunrise!$B$1:$M$1))</f>
        <v>707</v>
      </c>
      <c r="F151">
        <f>INDEX(Sunset!$B$4:$M$34,MATCH('Restructured data'!$B151,Sunset!$A$4:$A$34),MATCH('Restructured data'!$C151,Sunset!$B$1:$M$1))</f>
        <v>1721</v>
      </c>
      <c r="G151" s="5">
        <f t="shared" si="15"/>
        <v>0.29652777777777778</v>
      </c>
      <c r="H151" s="5">
        <f t="shared" si="16"/>
        <v>0.72291666666666676</v>
      </c>
    </row>
    <row r="152" spans="1:8" x14ac:dyDescent="0.35">
      <c r="A152" s="3">
        <f t="shared" si="17"/>
        <v>41790</v>
      </c>
      <c r="B152">
        <f t="shared" si="12"/>
        <v>31</v>
      </c>
      <c r="C152">
        <f t="shared" si="13"/>
        <v>5</v>
      </c>
      <c r="D152">
        <f t="shared" si="14"/>
        <v>2014</v>
      </c>
      <c r="E152">
        <f>INDEX(Sunrise!$B$4:$M$34,MATCH('Restructured data'!$B152,Sunrise!$A$4:$A$34),MATCH('Restructured data'!$C152,Sunrise!$B$1:$M$1))</f>
        <v>708</v>
      </c>
      <c r="F152">
        <f>INDEX(Sunset!$B$4:$M$34,MATCH('Restructured data'!$B152,Sunset!$A$4:$A$34),MATCH('Restructured data'!$C152,Sunset!$B$1:$M$1))</f>
        <v>1720</v>
      </c>
      <c r="G152" s="5">
        <f t="shared" si="15"/>
        <v>0.29722222222222222</v>
      </c>
      <c r="H152" s="5">
        <f t="shared" si="16"/>
        <v>0.72222222222222221</v>
      </c>
    </row>
    <row r="153" spans="1:8" x14ac:dyDescent="0.35">
      <c r="A153" s="3">
        <f t="shared" si="17"/>
        <v>41791</v>
      </c>
      <c r="B153">
        <f t="shared" si="12"/>
        <v>1</v>
      </c>
      <c r="C153">
        <f t="shared" si="13"/>
        <v>6</v>
      </c>
      <c r="D153">
        <f t="shared" si="14"/>
        <v>2014</v>
      </c>
      <c r="E153">
        <f>INDEX(Sunrise!$B$4:$M$34,MATCH('Restructured data'!$B153,Sunrise!$A$4:$A$34),MATCH('Restructured data'!$C153,Sunrise!$B$1:$M$1))</f>
        <v>709</v>
      </c>
      <c r="F153">
        <f>INDEX(Sunset!$B$4:$M$34,MATCH('Restructured data'!$B153,Sunset!$A$4:$A$34),MATCH('Restructured data'!$C153,Sunset!$B$1:$M$1))</f>
        <v>1720</v>
      </c>
      <c r="G153" s="5">
        <f t="shared" si="15"/>
        <v>0.29791666666666666</v>
      </c>
      <c r="H153" s="5">
        <f t="shared" si="16"/>
        <v>0.72222222222222221</v>
      </c>
    </row>
    <row r="154" spans="1:8" x14ac:dyDescent="0.35">
      <c r="A154" s="3">
        <f t="shared" si="17"/>
        <v>41792</v>
      </c>
      <c r="B154">
        <f t="shared" si="12"/>
        <v>2</v>
      </c>
      <c r="C154">
        <f t="shared" si="13"/>
        <v>6</v>
      </c>
      <c r="D154">
        <f t="shared" si="14"/>
        <v>2014</v>
      </c>
      <c r="E154">
        <f>INDEX(Sunrise!$B$4:$M$34,MATCH('Restructured data'!$B154,Sunrise!$A$4:$A$34),MATCH('Restructured data'!$C154,Sunrise!$B$1:$M$1))</f>
        <v>709</v>
      </c>
      <c r="F154">
        <f>INDEX(Sunset!$B$4:$M$34,MATCH('Restructured data'!$B154,Sunset!$A$4:$A$34),MATCH('Restructured data'!$C154,Sunset!$B$1:$M$1))</f>
        <v>1720</v>
      </c>
      <c r="G154" s="5">
        <f t="shared" si="15"/>
        <v>0.29791666666666666</v>
      </c>
      <c r="H154" s="5">
        <f t="shared" si="16"/>
        <v>0.72222222222222221</v>
      </c>
    </row>
    <row r="155" spans="1:8" x14ac:dyDescent="0.35">
      <c r="A155" s="3">
        <f t="shared" si="17"/>
        <v>41793</v>
      </c>
      <c r="B155">
        <f t="shared" si="12"/>
        <v>3</v>
      </c>
      <c r="C155">
        <f t="shared" si="13"/>
        <v>6</v>
      </c>
      <c r="D155">
        <f t="shared" si="14"/>
        <v>2014</v>
      </c>
      <c r="E155">
        <f>INDEX(Sunrise!$B$4:$M$34,MATCH('Restructured data'!$B155,Sunrise!$A$4:$A$34),MATCH('Restructured data'!$C155,Sunrise!$B$1:$M$1))</f>
        <v>710</v>
      </c>
      <c r="F155">
        <f>INDEX(Sunset!$B$4:$M$34,MATCH('Restructured data'!$B155,Sunset!$A$4:$A$34),MATCH('Restructured data'!$C155,Sunset!$B$1:$M$1))</f>
        <v>1720</v>
      </c>
      <c r="G155" s="5">
        <f t="shared" si="15"/>
        <v>0.2986111111111111</v>
      </c>
      <c r="H155" s="5">
        <f t="shared" si="16"/>
        <v>0.72222222222222221</v>
      </c>
    </row>
    <row r="156" spans="1:8" x14ac:dyDescent="0.35">
      <c r="A156" s="3">
        <f t="shared" si="17"/>
        <v>41794</v>
      </c>
      <c r="B156">
        <f t="shared" si="12"/>
        <v>4</v>
      </c>
      <c r="C156">
        <f t="shared" si="13"/>
        <v>6</v>
      </c>
      <c r="D156">
        <f t="shared" si="14"/>
        <v>2014</v>
      </c>
      <c r="E156">
        <f>INDEX(Sunrise!$B$4:$M$34,MATCH('Restructured data'!$B156,Sunrise!$A$4:$A$34),MATCH('Restructured data'!$C156,Sunrise!$B$1:$M$1))</f>
        <v>710</v>
      </c>
      <c r="F156">
        <f>INDEX(Sunset!$B$4:$M$34,MATCH('Restructured data'!$B156,Sunset!$A$4:$A$34),MATCH('Restructured data'!$C156,Sunset!$B$1:$M$1))</f>
        <v>1719</v>
      </c>
      <c r="G156" s="5">
        <f t="shared" si="15"/>
        <v>0.2986111111111111</v>
      </c>
      <c r="H156" s="5">
        <f t="shared" si="16"/>
        <v>0.72152777777777777</v>
      </c>
    </row>
    <row r="157" spans="1:8" x14ac:dyDescent="0.35">
      <c r="A157" s="3">
        <f t="shared" si="17"/>
        <v>41795</v>
      </c>
      <c r="B157">
        <f t="shared" si="12"/>
        <v>5</v>
      </c>
      <c r="C157">
        <f t="shared" si="13"/>
        <v>6</v>
      </c>
      <c r="D157">
        <f t="shared" si="14"/>
        <v>2014</v>
      </c>
      <c r="E157">
        <f>INDEX(Sunrise!$B$4:$M$34,MATCH('Restructured data'!$B157,Sunrise!$A$4:$A$34),MATCH('Restructured data'!$C157,Sunrise!$B$1:$M$1))</f>
        <v>711</v>
      </c>
      <c r="F157">
        <f>INDEX(Sunset!$B$4:$M$34,MATCH('Restructured data'!$B157,Sunset!$A$4:$A$34),MATCH('Restructured data'!$C157,Sunset!$B$1:$M$1))</f>
        <v>1719</v>
      </c>
      <c r="G157" s="5">
        <f t="shared" si="15"/>
        <v>0.29930555555555555</v>
      </c>
      <c r="H157" s="5">
        <f t="shared" si="16"/>
        <v>0.72152777777777777</v>
      </c>
    </row>
    <row r="158" spans="1:8" x14ac:dyDescent="0.35">
      <c r="A158" s="3">
        <f t="shared" si="17"/>
        <v>41796</v>
      </c>
      <c r="B158">
        <f t="shared" si="12"/>
        <v>6</v>
      </c>
      <c r="C158">
        <f t="shared" si="13"/>
        <v>6</v>
      </c>
      <c r="D158">
        <f t="shared" si="14"/>
        <v>2014</v>
      </c>
      <c r="E158">
        <f>INDEX(Sunrise!$B$4:$M$34,MATCH('Restructured data'!$B158,Sunrise!$A$4:$A$34),MATCH('Restructured data'!$C158,Sunrise!$B$1:$M$1))</f>
        <v>711</v>
      </c>
      <c r="F158">
        <f>INDEX(Sunset!$B$4:$M$34,MATCH('Restructured data'!$B158,Sunset!$A$4:$A$34),MATCH('Restructured data'!$C158,Sunset!$B$1:$M$1))</f>
        <v>1719</v>
      </c>
      <c r="G158" s="5">
        <f t="shared" si="15"/>
        <v>0.29930555555555555</v>
      </c>
      <c r="H158" s="5">
        <f t="shared" si="16"/>
        <v>0.72152777777777777</v>
      </c>
    </row>
    <row r="159" spans="1:8" x14ac:dyDescent="0.35">
      <c r="A159" s="3">
        <f t="shared" si="17"/>
        <v>41797</v>
      </c>
      <c r="B159">
        <f t="shared" si="12"/>
        <v>7</v>
      </c>
      <c r="C159">
        <f t="shared" si="13"/>
        <v>6</v>
      </c>
      <c r="D159">
        <f t="shared" si="14"/>
        <v>2014</v>
      </c>
      <c r="E159">
        <f>INDEX(Sunrise!$B$4:$M$34,MATCH('Restructured data'!$B159,Sunrise!$A$4:$A$34),MATCH('Restructured data'!$C159,Sunrise!$B$1:$M$1))</f>
        <v>712</v>
      </c>
      <c r="F159">
        <f>INDEX(Sunset!$B$4:$M$34,MATCH('Restructured data'!$B159,Sunset!$A$4:$A$34),MATCH('Restructured data'!$C159,Sunset!$B$1:$M$1))</f>
        <v>1719</v>
      </c>
      <c r="G159" s="5">
        <f t="shared" si="15"/>
        <v>0.3</v>
      </c>
      <c r="H159" s="5">
        <f t="shared" si="16"/>
        <v>0.72152777777777777</v>
      </c>
    </row>
    <row r="160" spans="1:8" x14ac:dyDescent="0.35">
      <c r="A160" s="3">
        <f t="shared" si="17"/>
        <v>41798</v>
      </c>
      <c r="B160">
        <f t="shared" si="12"/>
        <v>8</v>
      </c>
      <c r="C160">
        <f t="shared" si="13"/>
        <v>6</v>
      </c>
      <c r="D160">
        <f t="shared" si="14"/>
        <v>2014</v>
      </c>
      <c r="E160">
        <f>INDEX(Sunrise!$B$4:$M$34,MATCH('Restructured data'!$B160,Sunrise!$A$4:$A$34),MATCH('Restructured data'!$C160,Sunrise!$B$1:$M$1))</f>
        <v>712</v>
      </c>
      <c r="F160">
        <f>INDEX(Sunset!$B$4:$M$34,MATCH('Restructured data'!$B160,Sunset!$A$4:$A$34),MATCH('Restructured data'!$C160,Sunset!$B$1:$M$1))</f>
        <v>1719</v>
      </c>
      <c r="G160" s="5">
        <f t="shared" si="15"/>
        <v>0.3</v>
      </c>
      <c r="H160" s="5">
        <f t="shared" si="16"/>
        <v>0.72152777777777777</v>
      </c>
    </row>
    <row r="161" spans="1:8" x14ac:dyDescent="0.35">
      <c r="A161" s="3">
        <f t="shared" si="17"/>
        <v>41799</v>
      </c>
      <c r="B161">
        <f t="shared" si="12"/>
        <v>9</v>
      </c>
      <c r="C161">
        <f t="shared" si="13"/>
        <v>6</v>
      </c>
      <c r="D161">
        <f t="shared" si="14"/>
        <v>2014</v>
      </c>
      <c r="E161">
        <f>INDEX(Sunrise!$B$4:$M$34,MATCH('Restructured data'!$B161,Sunrise!$A$4:$A$34),MATCH('Restructured data'!$C161,Sunrise!$B$1:$M$1))</f>
        <v>713</v>
      </c>
      <c r="F161">
        <f>INDEX(Sunset!$B$4:$M$34,MATCH('Restructured data'!$B161,Sunset!$A$4:$A$34),MATCH('Restructured data'!$C161,Sunset!$B$1:$M$1))</f>
        <v>1719</v>
      </c>
      <c r="G161" s="5">
        <f t="shared" si="15"/>
        <v>0.30069444444444443</v>
      </c>
      <c r="H161" s="5">
        <f t="shared" si="16"/>
        <v>0.72152777777777777</v>
      </c>
    </row>
    <row r="162" spans="1:8" x14ac:dyDescent="0.35">
      <c r="A162" s="3">
        <f t="shared" si="17"/>
        <v>41800</v>
      </c>
      <c r="B162">
        <f t="shared" si="12"/>
        <v>10</v>
      </c>
      <c r="C162">
        <f t="shared" si="13"/>
        <v>6</v>
      </c>
      <c r="D162">
        <f t="shared" si="14"/>
        <v>2014</v>
      </c>
      <c r="E162">
        <f>INDEX(Sunrise!$B$4:$M$34,MATCH('Restructured data'!$B162,Sunrise!$A$4:$A$34),MATCH('Restructured data'!$C162,Sunrise!$B$1:$M$1))</f>
        <v>713</v>
      </c>
      <c r="F162">
        <f>INDEX(Sunset!$B$4:$M$34,MATCH('Restructured data'!$B162,Sunset!$A$4:$A$34),MATCH('Restructured data'!$C162,Sunset!$B$1:$M$1))</f>
        <v>1719</v>
      </c>
      <c r="G162" s="5">
        <f t="shared" si="15"/>
        <v>0.30069444444444443</v>
      </c>
      <c r="H162" s="5">
        <f t="shared" si="16"/>
        <v>0.72152777777777777</v>
      </c>
    </row>
    <row r="163" spans="1:8" x14ac:dyDescent="0.35">
      <c r="A163" s="3">
        <f t="shared" si="17"/>
        <v>41801</v>
      </c>
      <c r="B163">
        <f t="shared" si="12"/>
        <v>11</v>
      </c>
      <c r="C163">
        <f t="shared" si="13"/>
        <v>6</v>
      </c>
      <c r="D163">
        <f t="shared" si="14"/>
        <v>2014</v>
      </c>
      <c r="E163">
        <f>INDEX(Sunrise!$B$4:$M$34,MATCH('Restructured data'!$B163,Sunrise!$A$4:$A$34),MATCH('Restructured data'!$C163,Sunrise!$B$1:$M$1))</f>
        <v>713</v>
      </c>
      <c r="F163">
        <f>INDEX(Sunset!$B$4:$M$34,MATCH('Restructured data'!$B163,Sunset!$A$4:$A$34),MATCH('Restructured data'!$C163,Sunset!$B$1:$M$1))</f>
        <v>1719</v>
      </c>
      <c r="G163" s="5">
        <f t="shared" si="15"/>
        <v>0.30069444444444443</v>
      </c>
      <c r="H163" s="5">
        <f t="shared" si="16"/>
        <v>0.72152777777777777</v>
      </c>
    </row>
    <row r="164" spans="1:8" x14ac:dyDescent="0.35">
      <c r="A164" s="3">
        <f t="shared" si="17"/>
        <v>41802</v>
      </c>
      <c r="B164">
        <f t="shared" si="12"/>
        <v>12</v>
      </c>
      <c r="C164">
        <f t="shared" si="13"/>
        <v>6</v>
      </c>
      <c r="D164">
        <f t="shared" si="14"/>
        <v>2014</v>
      </c>
      <c r="E164">
        <f>INDEX(Sunrise!$B$4:$M$34,MATCH('Restructured data'!$B164,Sunrise!$A$4:$A$34),MATCH('Restructured data'!$C164,Sunrise!$B$1:$M$1))</f>
        <v>714</v>
      </c>
      <c r="F164">
        <f>INDEX(Sunset!$B$4:$M$34,MATCH('Restructured data'!$B164,Sunset!$A$4:$A$34),MATCH('Restructured data'!$C164,Sunset!$B$1:$M$1))</f>
        <v>1719</v>
      </c>
      <c r="G164" s="5">
        <f t="shared" si="15"/>
        <v>0.30138888888888887</v>
      </c>
      <c r="H164" s="5">
        <f t="shared" si="16"/>
        <v>0.72152777777777777</v>
      </c>
    </row>
    <row r="165" spans="1:8" x14ac:dyDescent="0.35">
      <c r="A165" s="3">
        <f t="shared" si="17"/>
        <v>41803</v>
      </c>
      <c r="B165">
        <f t="shared" si="12"/>
        <v>13</v>
      </c>
      <c r="C165">
        <f t="shared" si="13"/>
        <v>6</v>
      </c>
      <c r="D165">
        <f t="shared" si="14"/>
        <v>2014</v>
      </c>
      <c r="E165">
        <f>INDEX(Sunrise!$B$4:$M$34,MATCH('Restructured data'!$B165,Sunrise!$A$4:$A$34),MATCH('Restructured data'!$C165,Sunrise!$B$1:$M$1))</f>
        <v>714</v>
      </c>
      <c r="F165">
        <f>INDEX(Sunset!$B$4:$M$34,MATCH('Restructured data'!$B165,Sunset!$A$4:$A$34),MATCH('Restructured data'!$C165,Sunset!$B$1:$M$1))</f>
        <v>1719</v>
      </c>
      <c r="G165" s="5">
        <f t="shared" si="15"/>
        <v>0.30138888888888887</v>
      </c>
      <c r="H165" s="5">
        <f t="shared" si="16"/>
        <v>0.72152777777777777</v>
      </c>
    </row>
    <row r="166" spans="1:8" x14ac:dyDescent="0.35">
      <c r="A166" s="3">
        <f t="shared" si="17"/>
        <v>41804</v>
      </c>
      <c r="B166">
        <f t="shared" si="12"/>
        <v>14</v>
      </c>
      <c r="C166">
        <f t="shared" si="13"/>
        <v>6</v>
      </c>
      <c r="D166">
        <f t="shared" si="14"/>
        <v>2014</v>
      </c>
      <c r="E166">
        <f>INDEX(Sunrise!$B$4:$M$34,MATCH('Restructured data'!$B166,Sunrise!$A$4:$A$34),MATCH('Restructured data'!$C166,Sunrise!$B$1:$M$1))</f>
        <v>715</v>
      </c>
      <c r="F166">
        <f>INDEX(Sunset!$B$4:$M$34,MATCH('Restructured data'!$B166,Sunset!$A$4:$A$34),MATCH('Restructured data'!$C166,Sunset!$B$1:$M$1))</f>
        <v>1719</v>
      </c>
      <c r="G166" s="5">
        <f t="shared" si="15"/>
        <v>0.30208333333333331</v>
      </c>
      <c r="H166" s="5">
        <f t="shared" si="16"/>
        <v>0.72152777777777777</v>
      </c>
    </row>
    <row r="167" spans="1:8" x14ac:dyDescent="0.35">
      <c r="A167" s="3">
        <f t="shared" si="17"/>
        <v>41805</v>
      </c>
      <c r="B167">
        <f t="shared" si="12"/>
        <v>15</v>
      </c>
      <c r="C167">
        <f t="shared" si="13"/>
        <v>6</v>
      </c>
      <c r="D167">
        <f t="shared" si="14"/>
        <v>2014</v>
      </c>
      <c r="E167">
        <f>INDEX(Sunrise!$B$4:$M$34,MATCH('Restructured data'!$B167,Sunrise!$A$4:$A$34),MATCH('Restructured data'!$C167,Sunrise!$B$1:$M$1))</f>
        <v>715</v>
      </c>
      <c r="F167">
        <f>INDEX(Sunset!$B$4:$M$34,MATCH('Restructured data'!$B167,Sunset!$A$4:$A$34),MATCH('Restructured data'!$C167,Sunset!$B$1:$M$1))</f>
        <v>1719</v>
      </c>
      <c r="G167" s="5">
        <f t="shared" si="15"/>
        <v>0.30208333333333331</v>
      </c>
      <c r="H167" s="5">
        <f t="shared" si="16"/>
        <v>0.72152777777777777</v>
      </c>
    </row>
    <row r="168" spans="1:8" x14ac:dyDescent="0.35">
      <c r="A168" s="3">
        <f t="shared" si="17"/>
        <v>41806</v>
      </c>
      <c r="B168">
        <f t="shared" si="12"/>
        <v>16</v>
      </c>
      <c r="C168">
        <f t="shared" si="13"/>
        <v>6</v>
      </c>
      <c r="D168">
        <f t="shared" si="14"/>
        <v>2014</v>
      </c>
      <c r="E168">
        <f>INDEX(Sunrise!$B$4:$M$34,MATCH('Restructured data'!$B168,Sunrise!$A$4:$A$34),MATCH('Restructured data'!$C168,Sunrise!$B$1:$M$1))</f>
        <v>715</v>
      </c>
      <c r="F168">
        <f>INDEX(Sunset!$B$4:$M$34,MATCH('Restructured data'!$B168,Sunset!$A$4:$A$34),MATCH('Restructured data'!$C168,Sunset!$B$1:$M$1))</f>
        <v>1719</v>
      </c>
      <c r="G168" s="5">
        <f t="shared" si="15"/>
        <v>0.30208333333333331</v>
      </c>
      <c r="H168" s="5">
        <f t="shared" si="16"/>
        <v>0.72152777777777777</v>
      </c>
    </row>
    <row r="169" spans="1:8" x14ac:dyDescent="0.35">
      <c r="A169" s="3">
        <f t="shared" si="17"/>
        <v>41807</v>
      </c>
      <c r="B169">
        <f t="shared" si="12"/>
        <v>17</v>
      </c>
      <c r="C169">
        <f t="shared" si="13"/>
        <v>6</v>
      </c>
      <c r="D169">
        <f t="shared" si="14"/>
        <v>2014</v>
      </c>
      <c r="E169">
        <f>INDEX(Sunrise!$B$4:$M$34,MATCH('Restructured data'!$B169,Sunrise!$A$4:$A$34),MATCH('Restructured data'!$C169,Sunrise!$B$1:$M$1))</f>
        <v>716</v>
      </c>
      <c r="F169">
        <f>INDEX(Sunset!$B$4:$M$34,MATCH('Restructured data'!$B169,Sunset!$A$4:$A$34),MATCH('Restructured data'!$C169,Sunset!$B$1:$M$1))</f>
        <v>1719</v>
      </c>
      <c r="G169" s="5">
        <f t="shared" si="15"/>
        <v>0.30277777777777776</v>
      </c>
      <c r="H169" s="5">
        <f t="shared" si="16"/>
        <v>0.72152777777777777</v>
      </c>
    </row>
    <row r="170" spans="1:8" x14ac:dyDescent="0.35">
      <c r="A170" s="3">
        <f t="shared" si="17"/>
        <v>41808</v>
      </c>
      <c r="B170">
        <f t="shared" si="12"/>
        <v>18</v>
      </c>
      <c r="C170">
        <f t="shared" si="13"/>
        <v>6</v>
      </c>
      <c r="D170">
        <f t="shared" si="14"/>
        <v>2014</v>
      </c>
      <c r="E170">
        <f>INDEX(Sunrise!$B$4:$M$34,MATCH('Restructured data'!$B170,Sunrise!$A$4:$A$34),MATCH('Restructured data'!$C170,Sunrise!$B$1:$M$1))</f>
        <v>716</v>
      </c>
      <c r="F170">
        <f>INDEX(Sunset!$B$4:$M$34,MATCH('Restructured data'!$B170,Sunset!$A$4:$A$34),MATCH('Restructured data'!$C170,Sunset!$B$1:$M$1))</f>
        <v>1719</v>
      </c>
      <c r="G170" s="5">
        <f t="shared" si="15"/>
        <v>0.30277777777777776</v>
      </c>
      <c r="H170" s="5">
        <f t="shared" si="16"/>
        <v>0.72152777777777777</v>
      </c>
    </row>
    <row r="171" spans="1:8" x14ac:dyDescent="0.35">
      <c r="A171" s="3">
        <f t="shared" si="17"/>
        <v>41809</v>
      </c>
      <c r="B171">
        <f t="shared" si="12"/>
        <v>19</v>
      </c>
      <c r="C171">
        <f t="shared" si="13"/>
        <v>6</v>
      </c>
      <c r="D171">
        <f t="shared" si="14"/>
        <v>2014</v>
      </c>
      <c r="E171">
        <f>INDEX(Sunrise!$B$4:$M$34,MATCH('Restructured data'!$B171,Sunrise!$A$4:$A$34),MATCH('Restructured data'!$C171,Sunrise!$B$1:$M$1))</f>
        <v>716</v>
      </c>
      <c r="F171">
        <f>INDEX(Sunset!$B$4:$M$34,MATCH('Restructured data'!$B171,Sunset!$A$4:$A$34),MATCH('Restructured data'!$C171,Sunset!$B$1:$M$1))</f>
        <v>1719</v>
      </c>
      <c r="G171" s="5">
        <f t="shared" si="15"/>
        <v>0.30277777777777776</v>
      </c>
      <c r="H171" s="5">
        <f t="shared" si="16"/>
        <v>0.72152777777777777</v>
      </c>
    </row>
    <row r="172" spans="1:8" x14ac:dyDescent="0.35">
      <c r="A172" s="3">
        <f t="shared" si="17"/>
        <v>41810</v>
      </c>
      <c r="B172">
        <f t="shared" si="12"/>
        <v>20</v>
      </c>
      <c r="C172">
        <f t="shared" si="13"/>
        <v>6</v>
      </c>
      <c r="D172">
        <f t="shared" si="14"/>
        <v>2014</v>
      </c>
      <c r="E172">
        <f>INDEX(Sunrise!$B$4:$M$34,MATCH('Restructured data'!$B172,Sunrise!$A$4:$A$34),MATCH('Restructured data'!$C172,Sunrise!$B$1:$M$1))</f>
        <v>716</v>
      </c>
      <c r="F172">
        <f>INDEX(Sunset!$B$4:$M$34,MATCH('Restructured data'!$B172,Sunset!$A$4:$A$34),MATCH('Restructured data'!$C172,Sunset!$B$1:$M$1))</f>
        <v>1720</v>
      </c>
      <c r="G172" s="5">
        <f t="shared" si="15"/>
        <v>0.30277777777777776</v>
      </c>
      <c r="H172" s="5">
        <f t="shared" si="16"/>
        <v>0.72222222222222221</v>
      </c>
    </row>
    <row r="173" spans="1:8" x14ac:dyDescent="0.35">
      <c r="A173" s="3">
        <f t="shared" si="17"/>
        <v>41811</v>
      </c>
      <c r="B173">
        <f t="shared" si="12"/>
        <v>21</v>
      </c>
      <c r="C173">
        <f t="shared" si="13"/>
        <v>6</v>
      </c>
      <c r="D173">
        <f t="shared" si="14"/>
        <v>2014</v>
      </c>
      <c r="E173">
        <f>INDEX(Sunrise!$B$4:$M$34,MATCH('Restructured data'!$B173,Sunrise!$A$4:$A$34),MATCH('Restructured data'!$C173,Sunrise!$B$1:$M$1))</f>
        <v>717</v>
      </c>
      <c r="F173">
        <f>INDEX(Sunset!$B$4:$M$34,MATCH('Restructured data'!$B173,Sunset!$A$4:$A$34),MATCH('Restructured data'!$C173,Sunset!$B$1:$M$1))</f>
        <v>1720</v>
      </c>
      <c r="G173" s="5">
        <f t="shared" si="15"/>
        <v>0.3034722222222222</v>
      </c>
      <c r="H173" s="5">
        <f t="shared" si="16"/>
        <v>0.72222222222222221</v>
      </c>
    </row>
    <row r="174" spans="1:8" x14ac:dyDescent="0.35">
      <c r="A174" s="3">
        <f t="shared" si="17"/>
        <v>41812</v>
      </c>
      <c r="B174">
        <f t="shared" si="12"/>
        <v>22</v>
      </c>
      <c r="C174">
        <f t="shared" si="13"/>
        <v>6</v>
      </c>
      <c r="D174">
        <f t="shared" si="14"/>
        <v>2014</v>
      </c>
      <c r="E174">
        <f>INDEX(Sunrise!$B$4:$M$34,MATCH('Restructured data'!$B174,Sunrise!$A$4:$A$34),MATCH('Restructured data'!$C174,Sunrise!$B$1:$M$1))</f>
        <v>717</v>
      </c>
      <c r="F174">
        <f>INDEX(Sunset!$B$4:$M$34,MATCH('Restructured data'!$B174,Sunset!$A$4:$A$34),MATCH('Restructured data'!$C174,Sunset!$B$1:$M$1))</f>
        <v>1720</v>
      </c>
      <c r="G174" s="5">
        <f t="shared" si="15"/>
        <v>0.3034722222222222</v>
      </c>
      <c r="H174" s="5">
        <f t="shared" si="16"/>
        <v>0.72222222222222221</v>
      </c>
    </row>
    <row r="175" spans="1:8" x14ac:dyDescent="0.35">
      <c r="A175" s="3">
        <f t="shared" si="17"/>
        <v>41813</v>
      </c>
      <c r="B175">
        <f t="shared" si="12"/>
        <v>23</v>
      </c>
      <c r="C175">
        <f t="shared" si="13"/>
        <v>6</v>
      </c>
      <c r="D175">
        <f t="shared" si="14"/>
        <v>2014</v>
      </c>
      <c r="E175">
        <f>INDEX(Sunrise!$B$4:$M$34,MATCH('Restructured data'!$B175,Sunrise!$A$4:$A$34),MATCH('Restructured data'!$C175,Sunrise!$B$1:$M$1))</f>
        <v>717</v>
      </c>
      <c r="F175">
        <f>INDEX(Sunset!$B$4:$M$34,MATCH('Restructured data'!$B175,Sunset!$A$4:$A$34),MATCH('Restructured data'!$C175,Sunset!$B$1:$M$1))</f>
        <v>1720</v>
      </c>
      <c r="G175" s="5">
        <f t="shared" si="15"/>
        <v>0.3034722222222222</v>
      </c>
      <c r="H175" s="5">
        <f t="shared" si="16"/>
        <v>0.72222222222222221</v>
      </c>
    </row>
    <row r="176" spans="1:8" x14ac:dyDescent="0.35">
      <c r="A176" s="3">
        <f t="shared" si="17"/>
        <v>41814</v>
      </c>
      <c r="B176">
        <f t="shared" si="12"/>
        <v>24</v>
      </c>
      <c r="C176">
        <f t="shared" si="13"/>
        <v>6</v>
      </c>
      <c r="D176">
        <f t="shared" si="14"/>
        <v>2014</v>
      </c>
      <c r="E176">
        <f>INDEX(Sunrise!$B$4:$M$34,MATCH('Restructured data'!$B176,Sunrise!$A$4:$A$34),MATCH('Restructured data'!$C176,Sunrise!$B$1:$M$1))</f>
        <v>717</v>
      </c>
      <c r="F176">
        <f>INDEX(Sunset!$B$4:$M$34,MATCH('Restructured data'!$B176,Sunset!$A$4:$A$34),MATCH('Restructured data'!$C176,Sunset!$B$1:$M$1))</f>
        <v>1720</v>
      </c>
      <c r="G176" s="5">
        <f t="shared" si="15"/>
        <v>0.3034722222222222</v>
      </c>
      <c r="H176" s="5">
        <f t="shared" si="16"/>
        <v>0.72222222222222221</v>
      </c>
    </row>
    <row r="177" spans="1:8" x14ac:dyDescent="0.35">
      <c r="A177" s="3">
        <f t="shared" si="17"/>
        <v>41815</v>
      </c>
      <c r="B177">
        <f t="shared" si="12"/>
        <v>25</v>
      </c>
      <c r="C177">
        <f t="shared" si="13"/>
        <v>6</v>
      </c>
      <c r="D177">
        <f t="shared" si="14"/>
        <v>2014</v>
      </c>
      <c r="E177">
        <f>INDEX(Sunrise!$B$4:$M$34,MATCH('Restructured data'!$B177,Sunrise!$A$4:$A$34),MATCH('Restructured data'!$C177,Sunrise!$B$1:$M$1))</f>
        <v>717</v>
      </c>
      <c r="F177">
        <f>INDEX(Sunset!$B$4:$M$34,MATCH('Restructured data'!$B177,Sunset!$A$4:$A$34),MATCH('Restructured data'!$C177,Sunset!$B$1:$M$1))</f>
        <v>1721</v>
      </c>
      <c r="G177" s="5">
        <f t="shared" si="15"/>
        <v>0.3034722222222222</v>
      </c>
      <c r="H177" s="5">
        <f t="shared" si="16"/>
        <v>0.72291666666666676</v>
      </c>
    </row>
    <row r="178" spans="1:8" x14ac:dyDescent="0.35">
      <c r="A178" s="3">
        <f t="shared" si="17"/>
        <v>41816</v>
      </c>
      <c r="B178">
        <f t="shared" si="12"/>
        <v>26</v>
      </c>
      <c r="C178">
        <f t="shared" si="13"/>
        <v>6</v>
      </c>
      <c r="D178">
        <f t="shared" si="14"/>
        <v>2014</v>
      </c>
      <c r="E178">
        <f>INDEX(Sunrise!$B$4:$M$34,MATCH('Restructured data'!$B178,Sunrise!$A$4:$A$34),MATCH('Restructured data'!$C178,Sunrise!$B$1:$M$1))</f>
        <v>718</v>
      </c>
      <c r="F178">
        <f>INDEX(Sunset!$B$4:$M$34,MATCH('Restructured data'!$B178,Sunset!$A$4:$A$34),MATCH('Restructured data'!$C178,Sunset!$B$1:$M$1))</f>
        <v>1721</v>
      </c>
      <c r="G178" s="5">
        <f t="shared" si="15"/>
        <v>0.30416666666666664</v>
      </c>
      <c r="H178" s="5">
        <f t="shared" si="16"/>
        <v>0.72291666666666676</v>
      </c>
    </row>
    <row r="179" spans="1:8" x14ac:dyDescent="0.35">
      <c r="A179" s="3">
        <f t="shared" si="17"/>
        <v>41817</v>
      </c>
      <c r="B179">
        <f t="shared" si="12"/>
        <v>27</v>
      </c>
      <c r="C179">
        <f t="shared" si="13"/>
        <v>6</v>
      </c>
      <c r="D179">
        <f t="shared" si="14"/>
        <v>2014</v>
      </c>
      <c r="E179">
        <f>INDEX(Sunrise!$B$4:$M$34,MATCH('Restructured data'!$B179,Sunrise!$A$4:$A$34),MATCH('Restructured data'!$C179,Sunrise!$B$1:$M$1))</f>
        <v>718</v>
      </c>
      <c r="F179">
        <f>INDEX(Sunset!$B$4:$M$34,MATCH('Restructured data'!$B179,Sunset!$A$4:$A$34),MATCH('Restructured data'!$C179,Sunset!$B$1:$M$1))</f>
        <v>1721</v>
      </c>
      <c r="G179" s="5">
        <f t="shared" si="15"/>
        <v>0.30416666666666664</v>
      </c>
      <c r="H179" s="5">
        <f t="shared" si="16"/>
        <v>0.72291666666666676</v>
      </c>
    </row>
    <row r="180" spans="1:8" x14ac:dyDescent="0.35">
      <c r="A180" s="3">
        <f t="shared" si="17"/>
        <v>41818</v>
      </c>
      <c r="B180">
        <f t="shared" si="12"/>
        <v>28</v>
      </c>
      <c r="C180">
        <f t="shared" si="13"/>
        <v>6</v>
      </c>
      <c r="D180">
        <f t="shared" si="14"/>
        <v>2014</v>
      </c>
      <c r="E180">
        <f>INDEX(Sunrise!$B$4:$M$34,MATCH('Restructured data'!$B180,Sunrise!$A$4:$A$34),MATCH('Restructured data'!$C180,Sunrise!$B$1:$M$1))</f>
        <v>718</v>
      </c>
      <c r="F180">
        <f>INDEX(Sunset!$B$4:$M$34,MATCH('Restructured data'!$B180,Sunset!$A$4:$A$34),MATCH('Restructured data'!$C180,Sunset!$B$1:$M$1))</f>
        <v>1722</v>
      </c>
      <c r="G180" s="5">
        <f t="shared" si="15"/>
        <v>0.30416666666666664</v>
      </c>
      <c r="H180" s="5">
        <f t="shared" si="16"/>
        <v>0.72361111111111109</v>
      </c>
    </row>
    <row r="181" spans="1:8" x14ac:dyDescent="0.35">
      <c r="A181" s="3">
        <f t="shared" si="17"/>
        <v>41819</v>
      </c>
      <c r="B181">
        <f t="shared" si="12"/>
        <v>29</v>
      </c>
      <c r="C181">
        <f t="shared" si="13"/>
        <v>6</v>
      </c>
      <c r="D181">
        <f t="shared" si="14"/>
        <v>2014</v>
      </c>
      <c r="E181">
        <f>INDEX(Sunrise!$B$4:$M$34,MATCH('Restructured data'!$B181,Sunrise!$A$4:$A$34),MATCH('Restructured data'!$C181,Sunrise!$B$1:$M$1))</f>
        <v>718</v>
      </c>
      <c r="F181">
        <f>INDEX(Sunset!$B$4:$M$34,MATCH('Restructured data'!$B181,Sunset!$A$4:$A$34),MATCH('Restructured data'!$C181,Sunset!$B$1:$M$1))</f>
        <v>1722</v>
      </c>
      <c r="G181" s="5">
        <f t="shared" si="15"/>
        <v>0.30416666666666664</v>
      </c>
      <c r="H181" s="5">
        <f t="shared" si="16"/>
        <v>0.72361111111111109</v>
      </c>
    </row>
    <row r="182" spans="1:8" x14ac:dyDescent="0.35">
      <c r="A182" s="3">
        <f t="shared" si="17"/>
        <v>41820</v>
      </c>
      <c r="B182">
        <f t="shared" si="12"/>
        <v>30</v>
      </c>
      <c r="C182">
        <f t="shared" si="13"/>
        <v>6</v>
      </c>
      <c r="D182">
        <f t="shared" si="14"/>
        <v>2014</v>
      </c>
      <c r="E182">
        <f>INDEX(Sunrise!$B$4:$M$34,MATCH('Restructured data'!$B182,Sunrise!$A$4:$A$34),MATCH('Restructured data'!$C182,Sunrise!$B$1:$M$1))</f>
        <v>718</v>
      </c>
      <c r="F182">
        <f>INDEX(Sunset!$B$4:$M$34,MATCH('Restructured data'!$B182,Sunset!$A$4:$A$34),MATCH('Restructured data'!$C182,Sunset!$B$1:$M$1))</f>
        <v>1722</v>
      </c>
      <c r="G182" s="5">
        <f t="shared" si="15"/>
        <v>0.30416666666666664</v>
      </c>
      <c r="H182" s="5">
        <f t="shared" si="16"/>
        <v>0.72361111111111109</v>
      </c>
    </row>
    <row r="183" spans="1:8" x14ac:dyDescent="0.35">
      <c r="A183" s="3">
        <f t="shared" si="17"/>
        <v>41821</v>
      </c>
      <c r="B183">
        <f t="shared" si="12"/>
        <v>1</v>
      </c>
      <c r="C183">
        <f t="shared" si="13"/>
        <v>7</v>
      </c>
      <c r="D183">
        <f t="shared" si="14"/>
        <v>2014</v>
      </c>
      <c r="E183">
        <f>INDEX(Sunrise!$B$4:$M$34,MATCH('Restructured data'!$B183,Sunrise!$A$4:$A$34),MATCH('Restructured data'!$C183,Sunrise!$B$1:$M$1))</f>
        <v>718</v>
      </c>
      <c r="F183">
        <f>INDEX(Sunset!$B$4:$M$34,MATCH('Restructured data'!$B183,Sunset!$A$4:$A$34),MATCH('Restructured data'!$C183,Sunset!$B$1:$M$1))</f>
        <v>1723</v>
      </c>
      <c r="G183" s="5">
        <f t="shared" si="15"/>
        <v>0.30416666666666664</v>
      </c>
      <c r="H183" s="5">
        <f t="shared" si="16"/>
        <v>0.72430555555555554</v>
      </c>
    </row>
    <row r="184" spans="1:8" x14ac:dyDescent="0.35">
      <c r="A184" s="3">
        <f t="shared" si="17"/>
        <v>41822</v>
      </c>
      <c r="B184">
        <f t="shared" si="12"/>
        <v>2</v>
      </c>
      <c r="C184">
        <f t="shared" si="13"/>
        <v>7</v>
      </c>
      <c r="D184">
        <f t="shared" si="14"/>
        <v>2014</v>
      </c>
      <c r="E184">
        <f>INDEX(Sunrise!$B$4:$M$34,MATCH('Restructured data'!$B184,Sunrise!$A$4:$A$34),MATCH('Restructured data'!$C184,Sunrise!$B$1:$M$1))</f>
        <v>718</v>
      </c>
      <c r="F184">
        <f>INDEX(Sunset!$B$4:$M$34,MATCH('Restructured data'!$B184,Sunset!$A$4:$A$34),MATCH('Restructured data'!$C184,Sunset!$B$1:$M$1))</f>
        <v>1723</v>
      </c>
      <c r="G184" s="5">
        <f t="shared" si="15"/>
        <v>0.30416666666666664</v>
      </c>
      <c r="H184" s="5">
        <f t="shared" si="16"/>
        <v>0.72430555555555554</v>
      </c>
    </row>
    <row r="185" spans="1:8" x14ac:dyDescent="0.35">
      <c r="A185" s="3">
        <f t="shared" si="17"/>
        <v>41823</v>
      </c>
      <c r="B185">
        <f t="shared" si="12"/>
        <v>3</v>
      </c>
      <c r="C185">
        <f t="shared" si="13"/>
        <v>7</v>
      </c>
      <c r="D185">
        <f t="shared" si="14"/>
        <v>2014</v>
      </c>
      <c r="E185">
        <f>INDEX(Sunrise!$B$4:$M$34,MATCH('Restructured data'!$B185,Sunrise!$A$4:$A$34),MATCH('Restructured data'!$C185,Sunrise!$B$1:$M$1))</f>
        <v>718</v>
      </c>
      <c r="F185">
        <f>INDEX(Sunset!$B$4:$M$34,MATCH('Restructured data'!$B185,Sunset!$A$4:$A$34),MATCH('Restructured data'!$C185,Sunset!$B$1:$M$1))</f>
        <v>1724</v>
      </c>
      <c r="G185" s="5">
        <f t="shared" si="15"/>
        <v>0.30416666666666664</v>
      </c>
      <c r="H185" s="5">
        <f t="shared" si="16"/>
        <v>0.72499999999999998</v>
      </c>
    </row>
    <row r="186" spans="1:8" x14ac:dyDescent="0.35">
      <c r="A186" s="3">
        <f t="shared" si="17"/>
        <v>41824</v>
      </c>
      <c r="B186">
        <f t="shared" si="12"/>
        <v>4</v>
      </c>
      <c r="C186">
        <f t="shared" si="13"/>
        <v>7</v>
      </c>
      <c r="D186">
        <f t="shared" si="14"/>
        <v>2014</v>
      </c>
      <c r="E186">
        <f>INDEX(Sunrise!$B$4:$M$34,MATCH('Restructured data'!$B186,Sunrise!$A$4:$A$34),MATCH('Restructured data'!$C186,Sunrise!$B$1:$M$1))</f>
        <v>718</v>
      </c>
      <c r="F186">
        <f>INDEX(Sunset!$B$4:$M$34,MATCH('Restructured data'!$B186,Sunset!$A$4:$A$34),MATCH('Restructured data'!$C186,Sunset!$B$1:$M$1))</f>
        <v>1724</v>
      </c>
      <c r="G186" s="5">
        <f t="shared" si="15"/>
        <v>0.30416666666666664</v>
      </c>
      <c r="H186" s="5">
        <f t="shared" si="16"/>
        <v>0.72499999999999998</v>
      </c>
    </row>
    <row r="187" spans="1:8" x14ac:dyDescent="0.35">
      <c r="A187" s="3">
        <f t="shared" si="17"/>
        <v>41825</v>
      </c>
      <c r="B187">
        <f t="shared" si="12"/>
        <v>5</v>
      </c>
      <c r="C187">
        <f t="shared" si="13"/>
        <v>7</v>
      </c>
      <c r="D187">
        <f t="shared" si="14"/>
        <v>2014</v>
      </c>
      <c r="E187">
        <f>INDEX(Sunrise!$B$4:$M$34,MATCH('Restructured data'!$B187,Sunrise!$A$4:$A$34),MATCH('Restructured data'!$C187,Sunrise!$B$1:$M$1))</f>
        <v>718</v>
      </c>
      <c r="F187">
        <f>INDEX(Sunset!$B$4:$M$34,MATCH('Restructured data'!$B187,Sunset!$A$4:$A$34),MATCH('Restructured data'!$C187,Sunset!$B$1:$M$1))</f>
        <v>1724</v>
      </c>
      <c r="G187" s="5">
        <f t="shared" si="15"/>
        <v>0.30416666666666664</v>
      </c>
      <c r="H187" s="5">
        <f t="shared" si="16"/>
        <v>0.72499999999999998</v>
      </c>
    </row>
    <row r="188" spans="1:8" x14ac:dyDescent="0.35">
      <c r="A188" s="3">
        <f t="shared" si="17"/>
        <v>41826</v>
      </c>
      <c r="B188">
        <f t="shared" si="12"/>
        <v>6</v>
      </c>
      <c r="C188">
        <f t="shared" si="13"/>
        <v>7</v>
      </c>
      <c r="D188">
        <f t="shared" si="14"/>
        <v>2014</v>
      </c>
      <c r="E188">
        <f>INDEX(Sunrise!$B$4:$M$34,MATCH('Restructured data'!$B188,Sunrise!$A$4:$A$34),MATCH('Restructured data'!$C188,Sunrise!$B$1:$M$1))</f>
        <v>717</v>
      </c>
      <c r="F188">
        <f>INDEX(Sunset!$B$4:$M$34,MATCH('Restructured data'!$B188,Sunset!$A$4:$A$34),MATCH('Restructured data'!$C188,Sunset!$B$1:$M$1))</f>
        <v>1725</v>
      </c>
      <c r="G188" s="5">
        <f t="shared" si="15"/>
        <v>0.3034722222222222</v>
      </c>
      <c r="H188" s="5">
        <f t="shared" si="16"/>
        <v>0.72569444444444453</v>
      </c>
    </row>
    <row r="189" spans="1:8" x14ac:dyDescent="0.35">
      <c r="A189" s="3">
        <f t="shared" si="17"/>
        <v>41827</v>
      </c>
      <c r="B189">
        <f t="shared" si="12"/>
        <v>7</v>
      </c>
      <c r="C189">
        <f t="shared" si="13"/>
        <v>7</v>
      </c>
      <c r="D189">
        <f t="shared" si="14"/>
        <v>2014</v>
      </c>
      <c r="E189">
        <f>INDEX(Sunrise!$B$4:$M$34,MATCH('Restructured data'!$B189,Sunrise!$A$4:$A$34),MATCH('Restructured data'!$C189,Sunrise!$B$1:$M$1))</f>
        <v>717</v>
      </c>
      <c r="F189">
        <f>INDEX(Sunset!$B$4:$M$34,MATCH('Restructured data'!$B189,Sunset!$A$4:$A$34),MATCH('Restructured data'!$C189,Sunset!$B$1:$M$1))</f>
        <v>1725</v>
      </c>
      <c r="G189" s="5">
        <f t="shared" si="15"/>
        <v>0.3034722222222222</v>
      </c>
      <c r="H189" s="5">
        <f t="shared" si="16"/>
        <v>0.72569444444444453</v>
      </c>
    </row>
    <row r="190" spans="1:8" x14ac:dyDescent="0.35">
      <c r="A190" s="3">
        <f t="shared" si="17"/>
        <v>41828</v>
      </c>
      <c r="B190">
        <f t="shared" si="12"/>
        <v>8</v>
      </c>
      <c r="C190">
        <f t="shared" si="13"/>
        <v>7</v>
      </c>
      <c r="D190">
        <f t="shared" si="14"/>
        <v>2014</v>
      </c>
      <c r="E190">
        <f>INDEX(Sunrise!$B$4:$M$34,MATCH('Restructured data'!$B190,Sunrise!$A$4:$A$34),MATCH('Restructured data'!$C190,Sunrise!$B$1:$M$1))</f>
        <v>717</v>
      </c>
      <c r="F190">
        <f>INDEX(Sunset!$B$4:$M$34,MATCH('Restructured data'!$B190,Sunset!$A$4:$A$34),MATCH('Restructured data'!$C190,Sunset!$B$1:$M$1))</f>
        <v>1726</v>
      </c>
      <c r="G190" s="5">
        <f t="shared" si="15"/>
        <v>0.3034722222222222</v>
      </c>
      <c r="H190" s="5">
        <f t="shared" si="16"/>
        <v>0.72638888888888886</v>
      </c>
    </row>
    <row r="191" spans="1:8" x14ac:dyDescent="0.35">
      <c r="A191" s="3">
        <f t="shared" si="17"/>
        <v>41829</v>
      </c>
      <c r="B191">
        <f t="shared" si="12"/>
        <v>9</v>
      </c>
      <c r="C191">
        <f t="shared" si="13"/>
        <v>7</v>
      </c>
      <c r="D191">
        <f t="shared" si="14"/>
        <v>2014</v>
      </c>
      <c r="E191">
        <f>INDEX(Sunrise!$B$4:$M$34,MATCH('Restructured data'!$B191,Sunrise!$A$4:$A$34),MATCH('Restructured data'!$C191,Sunrise!$B$1:$M$1))</f>
        <v>717</v>
      </c>
      <c r="F191">
        <f>INDEX(Sunset!$B$4:$M$34,MATCH('Restructured data'!$B191,Sunset!$A$4:$A$34),MATCH('Restructured data'!$C191,Sunset!$B$1:$M$1))</f>
        <v>1726</v>
      </c>
      <c r="G191" s="5">
        <f t="shared" si="15"/>
        <v>0.3034722222222222</v>
      </c>
      <c r="H191" s="5">
        <f t="shared" si="16"/>
        <v>0.72638888888888886</v>
      </c>
    </row>
    <row r="192" spans="1:8" x14ac:dyDescent="0.35">
      <c r="A192" s="3">
        <f t="shared" si="17"/>
        <v>41830</v>
      </c>
      <c r="B192">
        <f t="shared" si="12"/>
        <v>10</v>
      </c>
      <c r="C192">
        <f t="shared" si="13"/>
        <v>7</v>
      </c>
      <c r="D192">
        <f t="shared" si="14"/>
        <v>2014</v>
      </c>
      <c r="E192">
        <f>INDEX(Sunrise!$B$4:$M$34,MATCH('Restructured data'!$B192,Sunrise!$A$4:$A$34),MATCH('Restructured data'!$C192,Sunrise!$B$1:$M$1))</f>
        <v>717</v>
      </c>
      <c r="F192">
        <f>INDEX(Sunset!$B$4:$M$34,MATCH('Restructured data'!$B192,Sunset!$A$4:$A$34),MATCH('Restructured data'!$C192,Sunset!$B$1:$M$1))</f>
        <v>1727</v>
      </c>
      <c r="G192" s="5">
        <f t="shared" si="15"/>
        <v>0.3034722222222222</v>
      </c>
      <c r="H192" s="5">
        <f t="shared" si="16"/>
        <v>0.7270833333333333</v>
      </c>
    </row>
    <row r="193" spans="1:8" x14ac:dyDescent="0.35">
      <c r="A193" s="3">
        <f t="shared" si="17"/>
        <v>41831</v>
      </c>
      <c r="B193">
        <f t="shared" si="12"/>
        <v>11</v>
      </c>
      <c r="C193">
        <f t="shared" si="13"/>
        <v>7</v>
      </c>
      <c r="D193">
        <f t="shared" si="14"/>
        <v>2014</v>
      </c>
      <c r="E193">
        <f>INDEX(Sunrise!$B$4:$M$34,MATCH('Restructured data'!$B193,Sunrise!$A$4:$A$34),MATCH('Restructured data'!$C193,Sunrise!$B$1:$M$1))</f>
        <v>717</v>
      </c>
      <c r="F193">
        <f>INDEX(Sunset!$B$4:$M$34,MATCH('Restructured data'!$B193,Sunset!$A$4:$A$34),MATCH('Restructured data'!$C193,Sunset!$B$1:$M$1))</f>
        <v>1727</v>
      </c>
      <c r="G193" s="5">
        <f t="shared" si="15"/>
        <v>0.3034722222222222</v>
      </c>
      <c r="H193" s="5">
        <f t="shared" si="16"/>
        <v>0.7270833333333333</v>
      </c>
    </row>
    <row r="194" spans="1:8" x14ac:dyDescent="0.35">
      <c r="A194" s="3">
        <f t="shared" si="17"/>
        <v>41832</v>
      </c>
      <c r="B194">
        <f t="shared" si="12"/>
        <v>12</v>
      </c>
      <c r="C194">
        <f t="shared" si="13"/>
        <v>7</v>
      </c>
      <c r="D194">
        <f t="shared" si="14"/>
        <v>2014</v>
      </c>
      <c r="E194">
        <f>INDEX(Sunrise!$B$4:$M$34,MATCH('Restructured data'!$B194,Sunrise!$A$4:$A$34),MATCH('Restructured data'!$C194,Sunrise!$B$1:$M$1))</f>
        <v>716</v>
      </c>
      <c r="F194">
        <f>INDEX(Sunset!$B$4:$M$34,MATCH('Restructured data'!$B194,Sunset!$A$4:$A$34),MATCH('Restructured data'!$C194,Sunset!$B$1:$M$1))</f>
        <v>1728</v>
      </c>
      <c r="G194" s="5">
        <f t="shared" si="15"/>
        <v>0.30277777777777776</v>
      </c>
      <c r="H194" s="5">
        <f t="shared" si="16"/>
        <v>0.72777777777777775</v>
      </c>
    </row>
    <row r="195" spans="1:8" x14ac:dyDescent="0.35">
      <c r="A195" s="3">
        <f t="shared" si="17"/>
        <v>41833</v>
      </c>
      <c r="B195">
        <f t="shared" ref="B195:B258" si="18">DAY(A195)</f>
        <v>13</v>
      </c>
      <c r="C195">
        <f t="shared" ref="C195:C258" si="19">MONTH(A195)</f>
        <v>7</v>
      </c>
      <c r="D195">
        <f t="shared" ref="D195:D258" si="20">YEAR(A195)</f>
        <v>2014</v>
      </c>
      <c r="E195">
        <f>INDEX(Sunrise!$B$4:$M$34,MATCH('Restructured data'!$B195,Sunrise!$A$4:$A$34),MATCH('Restructured data'!$C195,Sunrise!$B$1:$M$1))</f>
        <v>716</v>
      </c>
      <c r="F195">
        <f>INDEX(Sunset!$B$4:$M$34,MATCH('Restructured data'!$B195,Sunset!$A$4:$A$34),MATCH('Restructured data'!$C195,Sunset!$B$1:$M$1))</f>
        <v>1728</v>
      </c>
      <c r="G195" s="5">
        <f t="shared" ref="G195:G258" si="21">TIME(VALUE(LEFT(E195,1)),VALUE(RIGHT(E195,2)),0)</f>
        <v>0.30277777777777776</v>
      </c>
      <c r="H195" s="5">
        <f t="shared" ref="H195:H258" si="22">TIME(VALUE(LEFT(F195,2)),VALUE(RIGHT(F195,2)),0)</f>
        <v>0.72777777777777775</v>
      </c>
    </row>
    <row r="196" spans="1:8" x14ac:dyDescent="0.35">
      <c r="A196" s="3">
        <f t="shared" ref="A196:A259" si="23">A195+1</f>
        <v>41834</v>
      </c>
      <c r="B196">
        <f t="shared" si="18"/>
        <v>14</v>
      </c>
      <c r="C196">
        <f t="shared" si="19"/>
        <v>7</v>
      </c>
      <c r="D196">
        <f t="shared" si="20"/>
        <v>2014</v>
      </c>
      <c r="E196">
        <f>INDEX(Sunrise!$B$4:$M$34,MATCH('Restructured data'!$B196,Sunrise!$A$4:$A$34),MATCH('Restructured data'!$C196,Sunrise!$B$1:$M$1))</f>
        <v>716</v>
      </c>
      <c r="F196">
        <f>INDEX(Sunset!$B$4:$M$34,MATCH('Restructured data'!$B196,Sunset!$A$4:$A$34),MATCH('Restructured data'!$C196,Sunset!$B$1:$M$1))</f>
        <v>1729</v>
      </c>
      <c r="G196" s="5">
        <f t="shared" si="21"/>
        <v>0.30277777777777776</v>
      </c>
      <c r="H196" s="5">
        <f t="shared" si="22"/>
        <v>0.7284722222222223</v>
      </c>
    </row>
    <row r="197" spans="1:8" x14ac:dyDescent="0.35">
      <c r="A197" s="3">
        <f t="shared" si="23"/>
        <v>41835</v>
      </c>
      <c r="B197">
        <f t="shared" si="18"/>
        <v>15</v>
      </c>
      <c r="C197">
        <f t="shared" si="19"/>
        <v>7</v>
      </c>
      <c r="D197">
        <f t="shared" si="20"/>
        <v>2014</v>
      </c>
      <c r="E197">
        <f>INDEX(Sunrise!$B$4:$M$34,MATCH('Restructured data'!$B197,Sunrise!$A$4:$A$34),MATCH('Restructured data'!$C197,Sunrise!$B$1:$M$1))</f>
        <v>715</v>
      </c>
      <c r="F197">
        <f>INDEX(Sunset!$B$4:$M$34,MATCH('Restructured data'!$B197,Sunset!$A$4:$A$34),MATCH('Restructured data'!$C197,Sunset!$B$1:$M$1))</f>
        <v>1730</v>
      </c>
      <c r="G197" s="5">
        <f t="shared" si="21"/>
        <v>0.30208333333333331</v>
      </c>
      <c r="H197" s="5">
        <f t="shared" si="22"/>
        <v>0.72916666666666663</v>
      </c>
    </row>
    <row r="198" spans="1:8" x14ac:dyDescent="0.35">
      <c r="A198" s="3">
        <f t="shared" si="23"/>
        <v>41836</v>
      </c>
      <c r="B198">
        <f t="shared" si="18"/>
        <v>16</v>
      </c>
      <c r="C198">
        <f t="shared" si="19"/>
        <v>7</v>
      </c>
      <c r="D198">
        <f t="shared" si="20"/>
        <v>2014</v>
      </c>
      <c r="E198">
        <f>INDEX(Sunrise!$B$4:$M$34,MATCH('Restructured data'!$B198,Sunrise!$A$4:$A$34),MATCH('Restructured data'!$C198,Sunrise!$B$1:$M$1))</f>
        <v>715</v>
      </c>
      <c r="F198">
        <f>INDEX(Sunset!$B$4:$M$34,MATCH('Restructured data'!$B198,Sunset!$A$4:$A$34),MATCH('Restructured data'!$C198,Sunset!$B$1:$M$1))</f>
        <v>1730</v>
      </c>
      <c r="G198" s="5">
        <f t="shared" si="21"/>
        <v>0.30208333333333331</v>
      </c>
      <c r="H198" s="5">
        <f t="shared" si="22"/>
        <v>0.72916666666666663</v>
      </c>
    </row>
    <row r="199" spans="1:8" x14ac:dyDescent="0.35">
      <c r="A199" s="3">
        <f t="shared" si="23"/>
        <v>41837</v>
      </c>
      <c r="B199">
        <f t="shared" si="18"/>
        <v>17</v>
      </c>
      <c r="C199">
        <f t="shared" si="19"/>
        <v>7</v>
      </c>
      <c r="D199">
        <f t="shared" si="20"/>
        <v>2014</v>
      </c>
      <c r="E199">
        <f>INDEX(Sunrise!$B$4:$M$34,MATCH('Restructured data'!$B199,Sunrise!$A$4:$A$34),MATCH('Restructured data'!$C199,Sunrise!$B$1:$M$1))</f>
        <v>715</v>
      </c>
      <c r="F199">
        <f>INDEX(Sunset!$B$4:$M$34,MATCH('Restructured data'!$B199,Sunset!$A$4:$A$34),MATCH('Restructured data'!$C199,Sunset!$B$1:$M$1))</f>
        <v>1731</v>
      </c>
      <c r="G199" s="5">
        <f t="shared" si="21"/>
        <v>0.30208333333333331</v>
      </c>
      <c r="H199" s="5">
        <f t="shared" si="22"/>
        <v>0.72986111111111107</v>
      </c>
    </row>
    <row r="200" spans="1:8" x14ac:dyDescent="0.35">
      <c r="A200" s="3">
        <f t="shared" si="23"/>
        <v>41838</v>
      </c>
      <c r="B200">
        <f t="shared" si="18"/>
        <v>18</v>
      </c>
      <c r="C200">
        <f t="shared" si="19"/>
        <v>7</v>
      </c>
      <c r="D200">
        <f t="shared" si="20"/>
        <v>2014</v>
      </c>
      <c r="E200">
        <f>INDEX(Sunrise!$B$4:$M$34,MATCH('Restructured data'!$B200,Sunrise!$A$4:$A$34),MATCH('Restructured data'!$C200,Sunrise!$B$1:$M$1))</f>
        <v>714</v>
      </c>
      <c r="F200">
        <f>INDEX(Sunset!$B$4:$M$34,MATCH('Restructured data'!$B200,Sunset!$A$4:$A$34),MATCH('Restructured data'!$C200,Sunset!$B$1:$M$1))</f>
        <v>1731</v>
      </c>
      <c r="G200" s="5">
        <f t="shared" si="21"/>
        <v>0.30138888888888887</v>
      </c>
      <c r="H200" s="5">
        <f t="shared" si="22"/>
        <v>0.72986111111111107</v>
      </c>
    </row>
    <row r="201" spans="1:8" x14ac:dyDescent="0.35">
      <c r="A201" s="3">
        <f t="shared" si="23"/>
        <v>41839</v>
      </c>
      <c r="B201">
        <f t="shared" si="18"/>
        <v>19</v>
      </c>
      <c r="C201">
        <f t="shared" si="19"/>
        <v>7</v>
      </c>
      <c r="D201">
        <f t="shared" si="20"/>
        <v>2014</v>
      </c>
      <c r="E201">
        <f>INDEX(Sunrise!$B$4:$M$34,MATCH('Restructured data'!$B201,Sunrise!$A$4:$A$34),MATCH('Restructured data'!$C201,Sunrise!$B$1:$M$1))</f>
        <v>714</v>
      </c>
      <c r="F201">
        <f>INDEX(Sunset!$B$4:$M$34,MATCH('Restructured data'!$B201,Sunset!$A$4:$A$34),MATCH('Restructured data'!$C201,Sunset!$B$1:$M$1))</f>
        <v>1732</v>
      </c>
      <c r="G201" s="5">
        <f t="shared" si="21"/>
        <v>0.30138888888888887</v>
      </c>
      <c r="H201" s="5">
        <f t="shared" si="22"/>
        <v>0.73055555555555562</v>
      </c>
    </row>
    <row r="202" spans="1:8" x14ac:dyDescent="0.35">
      <c r="A202" s="3">
        <f t="shared" si="23"/>
        <v>41840</v>
      </c>
      <c r="B202">
        <f t="shared" si="18"/>
        <v>20</v>
      </c>
      <c r="C202">
        <f t="shared" si="19"/>
        <v>7</v>
      </c>
      <c r="D202">
        <f t="shared" si="20"/>
        <v>2014</v>
      </c>
      <c r="E202">
        <f>INDEX(Sunrise!$B$4:$M$34,MATCH('Restructured data'!$B202,Sunrise!$A$4:$A$34),MATCH('Restructured data'!$C202,Sunrise!$B$1:$M$1))</f>
        <v>713</v>
      </c>
      <c r="F202">
        <f>INDEX(Sunset!$B$4:$M$34,MATCH('Restructured data'!$B202,Sunset!$A$4:$A$34),MATCH('Restructured data'!$C202,Sunset!$B$1:$M$1))</f>
        <v>1733</v>
      </c>
      <c r="G202" s="5">
        <f t="shared" si="21"/>
        <v>0.30069444444444443</v>
      </c>
      <c r="H202" s="5">
        <f t="shared" si="22"/>
        <v>0.73125000000000007</v>
      </c>
    </row>
    <row r="203" spans="1:8" x14ac:dyDescent="0.35">
      <c r="A203" s="3">
        <f t="shared" si="23"/>
        <v>41841</v>
      </c>
      <c r="B203">
        <f t="shared" si="18"/>
        <v>21</v>
      </c>
      <c r="C203">
        <f t="shared" si="19"/>
        <v>7</v>
      </c>
      <c r="D203">
        <f t="shared" si="20"/>
        <v>2014</v>
      </c>
      <c r="E203">
        <f>INDEX(Sunrise!$B$4:$M$34,MATCH('Restructured data'!$B203,Sunrise!$A$4:$A$34),MATCH('Restructured data'!$C203,Sunrise!$B$1:$M$1))</f>
        <v>713</v>
      </c>
      <c r="F203">
        <f>INDEX(Sunset!$B$4:$M$34,MATCH('Restructured data'!$B203,Sunset!$A$4:$A$34),MATCH('Restructured data'!$C203,Sunset!$B$1:$M$1))</f>
        <v>1733</v>
      </c>
      <c r="G203" s="5">
        <f t="shared" si="21"/>
        <v>0.30069444444444443</v>
      </c>
      <c r="H203" s="5">
        <f t="shared" si="22"/>
        <v>0.73125000000000007</v>
      </c>
    </row>
    <row r="204" spans="1:8" x14ac:dyDescent="0.35">
      <c r="A204" s="3">
        <f t="shared" si="23"/>
        <v>41842</v>
      </c>
      <c r="B204">
        <f t="shared" si="18"/>
        <v>22</v>
      </c>
      <c r="C204">
        <f t="shared" si="19"/>
        <v>7</v>
      </c>
      <c r="D204">
        <f t="shared" si="20"/>
        <v>2014</v>
      </c>
      <c r="E204">
        <f>INDEX(Sunrise!$B$4:$M$34,MATCH('Restructured data'!$B204,Sunrise!$A$4:$A$34),MATCH('Restructured data'!$C204,Sunrise!$B$1:$M$1))</f>
        <v>712</v>
      </c>
      <c r="F204">
        <f>INDEX(Sunset!$B$4:$M$34,MATCH('Restructured data'!$B204,Sunset!$A$4:$A$34),MATCH('Restructured data'!$C204,Sunset!$B$1:$M$1))</f>
        <v>1734</v>
      </c>
      <c r="G204" s="5">
        <f t="shared" si="21"/>
        <v>0.3</v>
      </c>
      <c r="H204" s="5">
        <f t="shared" si="22"/>
        <v>0.7319444444444444</v>
      </c>
    </row>
    <row r="205" spans="1:8" x14ac:dyDescent="0.35">
      <c r="A205" s="3">
        <f t="shared" si="23"/>
        <v>41843</v>
      </c>
      <c r="B205">
        <f t="shared" si="18"/>
        <v>23</v>
      </c>
      <c r="C205">
        <f t="shared" si="19"/>
        <v>7</v>
      </c>
      <c r="D205">
        <f t="shared" si="20"/>
        <v>2014</v>
      </c>
      <c r="E205">
        <f>INDEX(Sunrise!$B$4:$M$34,MATCH('Restructured data'!$B205,Sunrise!$A$4:$A$34),MATCH('Restructured data'!$C205,Sunrise!$B$1:$M$1))</f>
        <v>712</v>
      </c>
      <c r="F205">
        <f>INDEX(Sunset!$B$4:$M$34,MATCH('Restructured data'!$B205,Sunset!$A$4:$A$34),MATCH('Restructured data'!$C205,Sunset!$B$1:$M$1))</f>
        <v>1734</v>
      </c>
      <c r="G205" s="5">
        <f t="shared" si="21"/>
        <v>0.3</v>
      </c>
      <c r="H205" s="5">
        <f t="shared" si="22"/>
        <v>0.7319444444444444</v>
      </c>
    </row>
    <row r="206" spans="1:8" x14ac:dyDescent="0.35">
      <c r="A206" s="3">
        <f t="shared" si="23"/>
        <v>41844</v>
      </c>
      <c r="B206">
        <f t="shared" si="18"/>
        <v>24</v>
      </c>
      <c r="C206">
        <f t="shared" si="19"/>
        <v>7</v>
      </c>
      <c r="D206">
        <f t="shared" si="20"/>
        <v>2014</v>
      </c>
      <c r="E206">
        <f>INDEX(Sunrise!$B$4:$M$34,MATCH('Restructured data'!$B206,Sunrise!$A$4:$A$34),MATCH('Restructured data'!$C206,Sunrise!$B$1:$M$1))</f>
        <v>711</v>
      </c>
      <c r="F206">
        <f>INDEX(Sunset!$B$4:$M$34,MATCH('Restructured data'!$B206,Sunset!$A$4:$A$34),MATCH('Restructured data'!$C206,Sunset!$B$1:$M$1))</f>
        <v>1735</v>
      </c>
      <c r="G206" s="5">
        <f t="shared" si="21"/>
        <v>0.29930555555555555</v>
      </c>
      <c r="H206" s="5">
        <f t="shared" si="22"/>
        <v>0.73263888888888884</v>
      </c>
    </row>
    <row r="207" spans="1:8" x14ac:dyDescent="0.35">
      <c r="A207" s="3">
        <f t="shared" si="23"/>
        <v>41845</v>
      </c>
      <c r="B207">
        <f t="shared" si="18"/>
        <v>25</v>
      </c>
      <c r="C207">
        <f t="shared" si="19"/>
        <v>7</v>
      </c>
      <c r="D207">
        <f t="shared" si="20"/>
        <v>2014</v>
      </c>
      <c r="E207">
        <f>INDEX(Sunrise!$B$4:$M$34,MATCH('Restructured data'!$B207,Sunrise!$A$4:$A$34),MATCH('Restructured data'!$C207,Sunrise!$B$1:$M$1))</f>
        <v>710</v>
      </c>
      <c r="F207">
        <f>INDEX(Sunset!$B$4:$M$34,MATCH('Restructured data'!$B207,Sunset!$A$4:$A$34),MATCH('Restructured data'!$C207,Sunset!$B$1:$M$1))</f>
        <v>1736</v>
      </c>
      <c r="G207" s="5">
        <f t="shared" si="21"/>
        <v>0.2986111111111111</v>
      </c>
      <c r="H207" s="5">
        <f t="shared" si="22"/>
        <v>0.73333333333333339</v>
      </c>
    </row>
    <row r="208" spans="1:8" x14ac:dyDescent="0.35">
      <c r="A208" s="3">
        <f t="shared" si="23"/>
        <v>41846</v>
      </c>
      <c r="B208">
        <f t="shared" si="18"/>
        <v>26</v>
      </c>
      <c r="C208">
        <f t="shared" si="19"/>
        <v>7</v>
      </c>
      <c r="D208">
        <f t="shared" si="20"/>
        <v>2014</v>
      </c>
      <c r="E208">
        <f>INDEX(Sunrise!$B$4:$M$34,MATCH('Restructured data'!$B208,Sunrise!$A$4:$A$34),MATCH('Restructured data'!$C208,Sunrise!$B$1:$M$1))</f>
        <v>710</v>
      </c>
      <c r="F208">
        <f>INDEX(Sunset!$B$4:$M$34,MATCH('Restructured data'!$B208,Sunset!$A$4:$A$34),MATCH('Restructured data'!$C208,Sunset!$B$1:$M$1))</f>
        <v>1736</v>
      </c>
      <c r="G208" s="5">
        <f t="shared" si="21"/>
        <v>0.2986111111111111</v>
      </c>
      <c r="H208" s="5">
        <f t="shared" si="22"/>
        <v>0.73333333333333339</v>
      </c>
    </row>
    <row r="209" spans="1:8" x14ac:dyDescent="0.35">
      <c r="A209" s="3">
        <f t="shared" si="23"/>
        <v>41847</v>
      </c>
      <c r="B209">
        <f t="shared" si="18"/>
        <v>27</v>
      </c>
      <c r="C209">
        <f t="shared" si="19"/>
        <v>7</v>
      </c>
      <c r="D209">
        <f t="shared" si="20"/>
        <v>2014</v>
      </c>
      <c r="E209">
        <f>INDEX(Sunrise!$B$4:$M$34,MATCH('Restructured data'!$B209,Sunrise!$A$4:$A$34),MATCH('Restructured data'!$C209,Sunrise!$B$1:$M$1))</f>
        <v>709</v>
      </c>
      <c r="F209">
        <f>INDEX(Sunset!$B$4:$M$34,MATCH('Restructured data'!$B209,Sunset!$A$4:$A$34),MATCH('Restructured data'!$C209,Sunset!$B$1:$M$1))</f>
        <v>1737</v>
      </c>
      <c r="G209" s="5">
        <f t="shared" si="21"/>
        <v>0.29791666666666666</v>
      </c>
      <c r="H209" s="5">
        <f t="shared" si="22"/>
        <v>0.73402777777777783</v>
      </c>
    </row>
    <row r="210" spans="1:8" x14ac:dyDescent="0.35">
      <c r="A210" s="3">
        <f t="shared" si="23"/>
        <v>41848</v>
      </c>
      <c r="B210">
        <f t="shared" si="18"/>
        <v>28</v>
      </c>
      <c r="C210">
        <f t="shared" si="19"/>
        <v>7</v>
      </c>
      <c r="D210">
        <f t="shared" si="20"/>
        <v>2014</v>
      </c>
      <c r="E210">
        <f>INDEX(Sunrise!$B$4:$M$34,MATCH('Restructured data'!$B210,Sunrise!$A$4:$A$34),MATCH('Restructured data'!$C210,Sunrise!$B$1:$M$1))</f>
        <v>709</v>
      </c>
      <c r="F210">
        <f>INDEX(Sunset!$B$4:$M$34,MATCH('Restructured data'!$B210,Sunset!$A$4:$A$34),MATCH('Restructured data'!$C210,Sunset!$B$1:$M$1))</f>
        <v>1737</v>
      </c>
      <c r="G210" s="5">
        <f t="shared" si="21"/>
        <v>0.29791666666666666</v>
      </c>
      <c r="H210" s="5">
        <f t="shared" si="22"/>
        <v>0.73402777777777783</v>
      </c>
    </row>
    <row r="211" spans="1:8" x14ac:dyDescent="0.35">
      <c r="A211" s="3">
        <f t="shared" si="23"/>
        <v>41849</v>
      </c>
      <c r="B211">
        <f t="shared" si="18"/>
        <v>29</v>
      </c>
      <c r="C211">
        <f t="shared" si="19"/>
        <v>7</v>
      </c>
      <c r="D211">
        <f t="shared" si="20"/>
        <v>2014</v>
      </c>
      <c r="E211">
        <f>INDEX(Sunrise!$B$4:$M$34,MATCH('Restructured data'!$B211,Sunrise!$A$4:$A$34),MATCH('Restructured data'!$C211,Sunrise!$B$1:$M$1))</f>
        <v>708</v>
      </c>
      <c r="F211">
        <f>INDEX(Sunset!$B$4:$M$34,MATCH('Restructured data'!$B211,Sunset!$A$4:$A$34),MATCH('Restructured data'!$C211,Sunset!$B$1:$M$1))</f>
        <v>1738</v>
      </c>
      <c r="G211" s="5">
        <f t="shared" si="21"/>
        <v>0.29722222222222222</v>
      </c>
      <c r="H211" s="5">
        <f t="shared" si="22"/>
        <v>0.73472222222222217</v>
      </c>
    </row>
    <row r="212" spans="1:8" x14ac:dyDescent="0.35">
      <c r="A212" s="3">
        <f t="shared" si="23"/>
        <v>41850</v>
      </c>
      <c r="B212">
        <f t="shared" si="18"/>
        <v>30</v>
      </c>
      <c r="C212">
        <f t="shared" si="19"/>
        <v>7</v>
      </c>
      <c r="D212">
        <f t="shared" si="20"/>
        <v>2014</v>
      </c>
      <c r="E212">
        <f>INDEX(Sunrise!$B$4:$M$34,MATCH('Restructured data'!$B212,Sunrise!$A$4:$A$34),MATCH('Restructured data'!$C212,Sunrise!$B$1:$M$1))</f>
        <v>707</v>
      </c>
      <c r="F212">
        <f>INDEX(Sunset!$B$4:$M$34,MATCH('Restructured data'!$B212,Sunset!$A$4:$A$34),MATCH('Restructured data'!$C212,Sunset!$B$1:$M$1))</f>
        <v>1739</v>
      </c>
      <c r="G212" s="5">
        <f t="shared" si="21"/>
        <v>0.29652777777777778</v>
      </c>
      <c r="H212" s="5">
        <f t="shared" si="22"/>
        <v>0.73541666666666661</v>
      </c>
    </row>
    <row r="213" spans="1:8" x14ac:dyDescent="0.35">
      <c r="A213" s="3">
        <f t="shared" si="23"/>
        <v>41851</v>
      </c>
      <c r="B213">
        <f t="shared" si="18"/>
        <v>31</v>
      </c>
      <c r="C213">
        <f t="shared" si="19"/>
        <v>7</v>
      </c>
      <c r="D213">
        <f t="shared" si="20"/>
        <v>2014</v>
      </c>
      <c r="E213">
        <f>INDEX(Sunrise!$B$4:$M$34,MATCH('Restructured data'!$B213,Sunrise!$A$4:$A$34),MATCH('Restructured data'!$C213,Sunrise!$B$1:$M$1))</f>
        <v>706</v>
      </c>
      <c r="F213">
        <f>INDEX(Sunset!$B$4:$M$34,MATCH('Restructured data'!$B213,Sunset!$A$4:$A$34),MATCH('Restructured data'!$C213,Sunset!$B$1:$M$1))</f>
        <v>1739</v>
      </c>
      <c r="G213" s="5">
        <f t="shared" si="21"/>
        <v>0.29583333333333334</v>
      </c>
      <c r="H213" s="5">
        <f t="shared" si="22"/>
        <v>0.73541666666666661</v>
      </c>
    </row>
    <row r="214" spans="1:8" x14ac:dyDescent="0.35">
      <c r="A214" s="3">
        <f t="shared" si="23"/>
        <v>41852</v>
      </c>
      <c r="B214">
        <f t="shared" si="18"/>
        <v>1</v>
      </c>
      <c r="C214">
        <f t="shared" si="19"/>
        <v>8</v>
      </c>
      <c r="D214">
        <f t="shared" si="20"/>
        <v>2014</v>
      </c>
      <c r="E214">
        <f>INDEX(Sunrise!$B$4:$M$34,MATCH('Restructured data'!$B214,Sunrise!$A$4:$A$34),MATCH('Restructured data'!$C214,Sunrise!$B$1:$M$1))</f>
        <v>706</v>
      </c>
      <c r="F214">
        <f>INDEX(Sunset!$B$4:$M$34,MATCH('Restructured data'!$B214,Sunset!$A$4:$A$34),MATCH('Restructured data'!$C214,Sunset!$B$1:$M$1))</f>
        <v>1740</v>
      </c>
      <c r="G214" s="5">
        <f t="shared" si="21"/>
        <v>0.29583333333333334</v>
      </c>
      <c r="H214" s="5">
        <f t="shared" si="22"/>
        <v>0.73611111111111116</v>
      </c>
    </row>
    <row r="215" spans="1:8" x14ac:dyDescent="0.35">
      <c r="A215" s="3">
        <f t="shared" si="23"/>
        <v>41853</v>
      </c>
      <c r="B215">
        <f t="shared" si="18"/>
        <v>2</v>
      </c>
      <c r="C215">
        <f t="shared" si="19"/>
        <v>8</v>
      </c>
      <c r="D215">
        <f t="shared" si="20"/>
        <v>2014</v>
      </c>
      <c r="E215">
        <f>INDEX(Sunrise!$B$4:$M$34,MATCH('Restructured data'!$B215,Sunrise!$A$4:$A$34),MATCH('Restructured data'!$C215,Sunrise!$B$1:$M$1))</f>
        <v>705</v>
      </c>
      <c r="F215">
        <f>INDEX(Sunset!$B$4:$M$34,MATCH('Restructured data'!$B215,Sunset!$A$4:$A$34),MATCH('Restructured data'!$C215,Sunset!$B$1:$M$1))</f>
        <v>1741</v>
      </c>
      <c r="G215" s="5">
        <f t="shared" si="21"/>
        <v>0.2951388888888889</v>
      </c>
      <c r="H215" s="5">
        <f t="shared" si="22"/>
        <v>0.7368055555555556</v>
      </c>
    </row>
    <row r="216" spans="1:8" x14ac:dyDescent="0.35">
      <c r="A216" s="3">
        <f t="shared" si="23"/>
        <v>41854</v>
      </c>
      <c r="B216">
        <f t="shared" si="18"/>
        <v>3</v>
      </c>
      <c r="C216">
        <f t="shared" si="19"/>
        <v>8</v>
      </c>
      <c r="D216">
        <f t="shared" si="20"/>
        <v>2014</v>
      </c>
      <c r="E216">
        <f>INDEX(Sunrise!$B$4:$M$34,MATCH('Restructured data'!$B216,Sunrise!$A$4:$A$34),MATCH('Restructured data'!$C216,Sunrise!$B$1:$M$1))</f>
        <v>704</v>
      </c>
      <c r="F216">
        <f>INDEX(Sunset!$B$4:$M$34,MATCH('Restructured data'!$B216,Sunset!$A$4:$A$34),MATCH('Restructured data'!$C216,Sunset!$B$1:$M$1))</f>
        <v>1741</v>
      </c>
      <c r="G216" s="5">
        <f t="shared" si="21"/>
        <v>0.29444444444444445</v>
      </c>
      <c r="H216" s="5">
        <f t="shared" si="22"/>
        <v>0.7368055555555556</v>
      </c>
    </row>
    <row r="217" spans="1:8" x14ac:dyDescent="0.35">
      <c r="A217" s="3">
        <f t="shared" si="23"/>
        <v>41855</v>
      </c>
      <c r="B217">
        <f t="shared" si="18"/>
        <v>4</v>
      </c>
      <c r="C217">
        <f t="shared" si="19"/>
        <v>8</v>
      </c>
      <c r="D217">
        <f t="shared" si="20"/>
        <v>2014</v>
      </c>
      <c r="E217">
        <f>INDEX(Sunrise!$B$4:$M$34,MATCH('Restructured data'!$B217,Sunrise!$A$4:$A$34),MATCH('Restructured data'!$C217,Sunrise!$B$1:$M$1))</f>
        <v>703</v>
      </c>
      <c r="F217">
        <f>INDEX(Sunset!$B$4:$M$34,MATCH('Restructured data'!$B217,Sunset!$A$4:$A$34),MATCH('Restructured data'!$C217,Sunset!$B$1:$M$1))</f>
        <v>1742</v>
      </c>
      <c r="G217" s="5">
        <f t="shared" si="21"/>
        <v>0.29375000000000001</v>
      </c>
      <c r="H217" s="5">
        <f t="shared" si="22"/>
        <v>0.73749999999999993</v>
      </c>
    </row>
    <row r="218" spans="1:8" x14ac:dyDescent="0.35">
      <c r="A218" s="3">
        <f t="shared" si="23"/>
        <v>41856</v>
      </c>
      <c r="B218">
        <f t="shared" si="18"/>
        <v>5</v>
      </c>
      <c r="C218">
        <f t="shared" si="19"/>
        <v>8</v>
      </c>
      <c r="D218">
        <f t="shared" si="20"/>
        <v>2014</v>
      </c>
      <c r="E218">
        <f>INDEX(Sunrise!$B$4:$M$34,MATCH('Restructured data'!$B218,Sunrise!$A$4:$A$34),MATCH('Restructured data'!$C218,Sunrise!$B$1:$M$1))</f>
        <v>702</v>
      </c>
      <c r="F218">
        <f>INDEX(Sunset!$B$4:$M$34,MATCH('Restructured data'!$B218,Sunset!$A$4:$A$34),MATCH('Restructured data'!$C218,Sunset!$B$1:$M$1))</f>
        <v>1743</v>
      </c>
      <c r="G218" s="5">
        <f t="shared" si="21"/>
        <v>0.29305555555555557</v>
      </c>
      <c r="H218" s="5">
        <f t="shared" si="22"/>
        <v>0.73819444444444438</v>
      </c>
    </row>
    <row r="219" spans="1:8" x14ac:dyDescent="0.35">
      <c r="A219" s="3">
        <f t="shared" si="23"/>
        <v>41857</v>
      </c>
      <c r="B219">
        <f t="shared" si="18"/>
        <v>6</v>
      </c>
      <c r="C219">
        <f t="shared" si="19"/>
        <v>8</v>
      </c>
      <c r="D219">
        <f t="shared" si="20"/>
        <v>2014</v>
      </c>
      <c r="E219">
        <f>INDEX(Sunrise!$B$4:$M$34,MATCH('Restructured data'!$B219,Sunrise!$A$4:$A$34),MATCH('Restructured data'!$C219,Sunrise!$B$1:$M$1))</f>
        <v>702</v>
      </c>
      <c r="F219">
        <f>INDEX(Sunset!$B$4:$M$34,MATCH('Restructured data'!$B219,Sunset!$A$4:$A$34),MATCH('Restructured data'!$C219,Sunset!$B$1:$M$1))</f>
        <v>1743</v>
      </c>
      <c r="G219" s="5">
        <f t="shared" si="21"/>
        <v>0.29305555555555557</v>
      </c>
      <c r="H219" s="5">
        <f t="shared" si="22"/>
        <v>0.73819444444444438</v>
      </c>
    </row>
    <row r="220" spans="1:8" x14ac:dyDescent="0.35">
      <c r="A220" s="3">
        <f t="shared" si="23"/>
        <v>41858</v>
      </c>
      <c r="B220">
        <f t="shared" si="18"/>
        <v>7</v>
      </c>
      <c r="C220">
        <f t="shared" si="19"/>
        <v>8</v>
      </c>
      <c r="D220">
        <f t="shared" si="20"/>
        <v>2014</v>
      </c>
      <c r="E220">
        <f>INDEX(Sunrise!$B$4:$M$34,MATCH('Restructured data'!$B220,Sunrise!$A$4:$A$34),MATCH('Restructured data'!$C220,Sunrise!$B$1:$M$1))</f>
        <v>701</v>
      </c>
      <c r="F220">
        <f>INDEX(Sunset!$B$4:$M$34,MATCH('Restructured data'!$B220,Sunset!$A$4:$A$34),MATCH('Restructured data'!$C220,Sunset!$B$1:$M$1))</f>
        <v>1744</v>
      </c>
      <c r="G220" s="5">
        <f t="shared" si="21"/>
        <v>0.29236111111111113</v>
      </c>
      <c r="H220" s="5">
        <f t="shared" si="22"/>
        <v>0.73888888888888893</v>
      </c>
    </row>
    <row r="221" spans="1:8" x14ac:dyDescent="0.35">
      <c r="A221" s="3">
        <f t="shared" si="23"/>
        <v>41859</v>
      </c>
      <c r="B221">
        <f t="shared" si="18"/>
        <v>8</v>
      </c>
      <c r="C221">
        <f t="shared" si="19"/>
        <v>8</v>
      </c>
      <c r="D221">
        <f t="shared" si="20"/>
        <v>2014</v>
      </c>
      <c r="E221">
        <f>INDEX(Sunrise!$B$4:$M$34,MATCH('Restructured data'!$B221,Sunrise!$A$4:$A$34),MATCH('Restructured data'!$C221,Sunrise!$B$1:$M$1))</f>
        <v>700</v>
      </c>
      <c r="F221">
        <f>INDEX(Sunset!$B$4:$M$34,MATCH('Restructured data'!$B221,Sunset!$A$4:$A$34),MATCH('Restructured data'!$C221,Sunset!$B$1:$M$1))</f>
        <v>1745</v>
      </c>
      <c r="G221" s="5">
        <f t="shared" si="21"/>
        <v>0.29166666666666669</v>
      </c>
      <c r="H221" s="5">
        <f t="shared" si="22"/>
        <v>0.73958333333333337</v>
      </c>
    </row>
    <row r="222" spans="1:8" x14ac:dyDescent="0.35">
      <c r="A222" s="3">
        <f t="shared" si="23"/>
        <v>41860</v>
      </c>
      <c r="B222">
        <f t="shared" si="18"/>
        <v>9</v>
      </c>
      <c r="C222">
        <f t="shared" si="19"/>
        <v>8</v>
      </c>
      <c r="D222">
        <f t="shared" si="20"/>
        <v>2014</v>
      </c>
      <c r="E222">
        <f>INDEX(Sunrise!$B$4:$M$34,MATCH('Restructured data'!$B222,Sunrise!$A$4:$A$34),MATCH('Restructured data'!$C222,Sunrise!$B$1:$M$1))</f>
        <v>659</v>
      </c>
      <c r="F222">
        <f>INDEX(Sunset!$B$4:$M$34,MATCH('Restructured data'!$B222,Sunset!$A$4:$A$34),MATCH('Restructured data'!$C222,Sunset!$B$1:$M$1))</f>
        <v>1745</v>
      </c>
      <c r="G222" s="5">
        <f t="shared" si="21"/>
        <v>0.29097222222222224</v>
      </c>
      <c r="H222" s="5">
        <f t="shared" si="22"/>
        <v>0.73958333333333337</v>
      </c>
    </row>
    <row r="223" spans="1:8" x14ac:dyDescent="0.35">
      <c r="A223" s="3">
        <f t="shared" si="23"/>
        <v>41861</v>
      </c>
      <c r="B223">
        <f t="shared" si="18"/>
        <v>10</v>
      </c>
      <c r="C223">
        <f t="shared" si="19"/>
        <v>8</v>
      </c>
      <c r="D223">
        <f t="shared" si="20"/>
        <v>2014</v>
      </c>
      <c r="E223">
        <f>INDEX(Sunrise!$B$4:$M$34,MATCH('Restructured data'!$B223,Sunrise!$A$4:$A$34),MATCH('Restructured data'!$C223,Sunrise!$B$1:$M$1))</f>
        <v>658</v>
      </c>
      <c r="F223">
        <f>INDEX(Sunset!$B$4:$M$34,MATCH('Restructured data'!$B223,Sunset!$A$4:$A$34),MATCH('Restructured data'!$C223,Sunset!$B$1:$M$1))</f>
        <v>1746</v>
      </c>
      <c r="G223" s="5">
        <f t="shared" si="21"/>
        <v>0.2902777777777778</v>
      </c>
      <c r="H223" s="5">
        <f t="shared" si="22"/>
        <v>0.7402777777777777</v>
      </c>
    </row>
    <row r="224" spans="1:8" x14ac:dyDescent="0.35">
      <c r="A224" s="3">
        <f t="shared" si="23"/>
        <v>41862</v>
      </c>
      <c r="B224">
        <f t="shared" si="18"/>
        <v>11</v>
      </c>
      <c r="C224">
        <f t="shared" si="19"/>
        <v>8</v>
      </c>
      <c r="D224">
        <f t="shared" si="20"/>
        <v>2014</v>
      </c>
      <c r="E224">
        <f>INDEX(Sunrise!$B$4:$M$34,MATCH('Restructured data'!$B224,Sunrise!$A$4:$A$34),MATCH('Restructured data'!$C224,Sunrise!$B$1:$M$1))</f>
        <v>657</v>
      </c>
      <c r="F224">
        <f>INDEX(Sunset!$B$4:$M$34,MATCH('Restructured data'!$B224,Sunset!$A$4:$A$34),MATCH('Restructured data'!$C224,Sunset!$B$1:$M$1))</f>
        <v>1746</v>
      </c>
      <c r="G224" s="5">
        <f t="shared" si="21"/>
        <v>0.28958333333333336</v>
      </c>
      <c r="H224" s="5">
        <f t="shared" si="22"/>
        <v>0.7402777777777777</v>
      </c>
    </row>
    <row r="225" spans="1:8" x14ac:dyDescent="0.35">
      <c r="A225" s="3">
        <f t="shared" si="23"/>
        <v>41863</v>
      </c>
      <c r="B225">
        <f t="shared" si="18"/>
        <v>12</v>
      </c>
      <c r="C225">
        <f t="shared" si="19"/>
        <v>8</v>
      </c>
      <c r="D225">
        <f t="shared" si="20"/>
        <v>2014</v>
      </c>
      <c r="E225">
        <f>INDEX(Sunrise!$B$4:$M$34,MATCH('Restructured data'!$B225,Sunrise!$A$4:$A$34),MATCH('Restructured data'!$C225,Sunrise!$B$1:$M$1))</f>
        <v>656</v>
      </c>
      <c r="F225">
        <f>INDEX(Sunset!$B$4:$M$34,MATCH('Restructured data'!$B225,Sunset!$A$4:$A$34),MATCH('Restructured data'!$C225,Sunset!$B$1:$M$1))</f>
        <v>1747</v>
      </c>
      <c r="G225" s="5">
        <f t="shared" si="21"/>
        <v>0.28888888888888892</v>
      </c>
      <c r="H225" s="5">
        <f t="shared" si="22"/>
        <v>0.74097222222222225</v>
      </c>
    </row>
    <row r="226" spans="1:8" x14ac:dyDescent="0.35">
      <c r="A226" s="3">
        <f t="shared" si="23"/>
        <v>41864</v>
      </c>
      <c r="B226">
        <f t="shared" si="18"/>
        <v>13</v>
      </c>
      <c r="C226">
        <f t="shared" si="19"/>
        <v>8</v>
      </c>
      <c r="D226">
        <f t="shared" si="20"/>
        <v>2014</v>
      </c>
      <c r="E226">
        <f>INDEX(Sunrise!$B$4:$M$34,MATCH('Restructured data'!$B226,Sunrise!$A$4:$A$34),MATCH('Restructured data'!$C226,Sunrise!$B$1:$M$1))</f>
        <v>655</v>
      </c>
      <c r="F226">
        <f>INDEX(Sunset!$B$4:$M$34,MATCH('Restructured data'!$B226,Sunset!$A$4:$A$34),MATCH('Restructured data'!$C226,Sunset!$B$1:$M$1))</f>
        <v>1748</v>
      </c>
      <c r="G226" s="5">
        <f t="shared" si="21"/>
        <v>0.28819444444444448</v>
      </c>
      <c r="H226" s="5">
        <f t="shared" si="22"/>
        <v>0.7416666666666667</v>
      </c>
    </row>
    <row r="227" spans="1:8" x14ac:dyDescent="0.35">
      <c r="A227" s="3">
        <f t="shared" si="23"/>
        <v>41865</v>
      </c>
      <c r="B227">
        <f t="shared" si="18"/>
        <v>14</v>
      </c>
      <c r="C227">
        <f t="shared" si="19"/>
        <v>8</v>
      </c>
      <c r="D227">
        <f t="shared" si="20"/>
        <v>2014</v>
      </c>
      <c r="E227">
        <f>INDEX(Sunrise!$B$4:$M$34,MATCH('Restructured data'!$B227,Sunrise!$A$4:$A$34),MATCH('Restructured data'!$C227,Sunrise!$B$1:$M$1))</f>
        <v>654</v>
      </c>
      <c r="F227">
        <f>INDEX(Sunset!$B$4:$M$34,MATCH('Restructured data'!$B227,Sunset!$A$4:$A$34),MATCH('Restructured data'!$C227,Sunset!$B$1:$M$1))</f>
        <v>1748</v>
      </c>
      <c r="G227" s="5">
        <f t="shared" si="21"/>
        <v>0.28750000000000003</v>
      </c>
      <c r="H227" s="5">
        <f t="shared" si="22"/>
        <v>0.7416666666666667</v>
      </c>
    </row>
    <row r="228" spans="1:8" x14ac:dyDescent="0.35">
      <c r="A228" s="3">
        <f t="shared" si="23"/>
        <v>41866</v>
      </c>
      <c r="B228">
        <f t="shared" si="18"/>
        <v>15</v>
      </c>
      <c r="C228">
        <f t="shared" si="19"/>
        <v>8</v>
      </c>
      <c r="D228">
        <f t="shared" si="20"/>
        <v>2014</v>
      </c>
      <c r="E228">
        <f>INDEX(Sunrise!$B$4:$M$34,MATCH('Restructured data'!$B228,Sunrise!$A$4:$A$34),MATCH('Restructured data'!$C228,Sunrise!$B$1:$M$1))</f>
        <v>653</v>
      </c>
      <c r="F228">
        <f>INDEX(Sunset!$B$4:$M$34,MATCH('Restructured data'!$B228,Sunset!$A$4:$A$34),MATCH('Restructured data'!$C228,Sunset!$B$1:$M$1))</f>
        <v>1749</v>
      </c>
      <c r="G228" s="5">
        <f t="shared" si="21"/>
        <v>0.28680555555555554</v>
      </c>
      <c r="H228" s="5">
        <f t="shared" si="22"/>
        <v>0.74236111111111114</v>
      </c>
    </row>
    <row r="229" spans="1:8" x14ac:dyDescent="0.35">
      <c r="A229" s="3">
        <f t="shared" si="23"/>
        <v>41867</v>
      </c>
      <c r="B229">
        <f t="shared" si="18"/>
        <v>16</v>
      </c>
      <c r="C229">
        <f t="shared" si="19"/>
        <v>8</v>
      </c>
      <c r="D229">
        <f t="shared" si="20"/>
        <v>2014</v>
      </c>
      <c r="E229">
        <f>INDEX(Sunrise!$B$4:$M$34,MATCH('Restructured data'!$B229,Sunrise!$A$4:$A$34),MATCH('Restructured data'!$C229,Sunrise!$B$1:$M$1))</f>
        <v>652</v>
      </c>
      <c r="F229">
        <f>INDEX(Sunset!$B$4:$M$34,MATCH('Restructured data'!$B229,Sunset!$A$4:$A$34),MATCH('Restructured data'!$C229,Sunset!$B$1:$M$1))</f>
        <v>1750</v>
      </c>
      <c r="G229" s="5">
        <f t="shared" si="21"/>
        <v>0.28611111111111115</v>
      </c>
      <c r="H229" s="5">
        <f t="shared" si="22"/>
        <v>0.74305555555555547</v>
      </c>
    </row>
    <row r="230" spans="1:8" x14ac:dyDescent="0.35">
      <c r="A230" s="3">
        <f t="shared" si="23"/>
        <v>41868</v>
      </c>
      <c r="B230">
        <f t="shared" si="18"/>
        <v>17</v>
      </c>
      <c r="C230">
        <f t="shared" si="19"/>
        <v>8</v>
      </c>
      <c r="D230">
        <f t="shared" si="20"/>
        <v>2014</v>
      </c>
      <c r="E230">
        <f>INDEX(Sunrise!$B$4:$M$34,MATCH('Restructured data'!$B230,Sunrise!$A$4:$A$34),MATCH('Restructured data'!$C230,Sunrise!$B$1:$M$1))</f>
        <v>651</v>
      </c>
      <c r="F230">
        <f>INDEX(Sunset!$B$4:$M$34,MATCH('Restructured data'!$B230,Sunset!$A$4:$A$34),MATCH('Restructured data'!$C230,Sunset!$B$1:$M$1))</f>
        <v>1750</v>
      </c>
      <c r="G230" s="5">
        <f t="shared" si="21"/>
        <v>0.28541666666666665</v>
      </c>
      <c r="H230" s="5">
        <f t="shared" si="22"/>
        <v>0.74305555555555547</v>
      </c>
    </row>
    <row r="231" spans="1:8" x14ac:dyDescent="0.35">
      <c r="A231" s="3">
        <f t="shared" si="23"/>
        <v>41869</v>
      </c>
      <c r="B231">
        <f t="shared" si="18"/>
        <v>18</v>
      </c>
      <c r="C231">
        <f t="shared" si="19"/>
        <v>8</v>
      </c>
      <c r="D231">
        <f t="shared" si="20"/>
        <v>2014</v>
      </c>
      <c r="E231">
        <f>INDEX(Sunrise!$B$4:$M$34,MATCH('Restructured data'!$B231,Sunrise!$A$4:$A$34),MATCH('Restructured data'!$C231,Sunrise!$B$1:$M$1))</f>
        <v>650</v>
      </c>
      <c r="F231">
        <f>INDEX(Sunset!$B$4:$M$34,MATCH('Restructured data'!$B231,Sunset!$A$4:$A$34),MATCH('Restructured data'!$C231,Sunset!$B$1:$M$1))</f>
        <v>1751</v>
      </c>
      <c r="G231" s="5">
        <f t="shared" si="21"/>
        <v>0.28472222222222221</v>
      </c>
      <c r="H231" s="5">
        <f t="shared" si="22"/>
        <v>0.74375000000000002</v>
      </c>
    </row>
    <row r="232" spans="1:8" x14ac:dyDescent="0.35">
      <c r="A232" s="3">
        <f t="shared" si="23"/>
        <v>41870</v>
      </c>
      <c r="B232">
        <f t="shared" si="18"/>
        <v>19</v>
      </c>
      <c r="C232">
        <f t="shared" si="19"/>
        <v>8</v>
      </c>
      <c r="D232">
        <f t="shared" si="20"/>
        <v>2014</v>
      </c>
      <c r="E232">
        <f>INDEX(Sunrise!$B$4:$M$34,MATCH('Restructured data'!$B232,Sunrise!$A$4:$A$34),MATCH('Restructured data'!$C232,Sunrise!$B$1:$M$1))</f>
        <v>649</v>
      </c>
      <c r="F232">
        <f>INDEX(Sunset!$B$4:$M$34,MATCH('Restructured data'!$B232,Sunset!$A$4:$A$34),MATCH('Restructured data'!$C232,Sunset!$B$1:$M$1))</f>
        <v>1752</v>
      </c>
      <c r="G232" s="5">
        <f t="shared" si="21"/>
        <v>0.28402777777777777</v>
      </c>
      <c r="H232" s="5">
        <f t="shared" si="22"/>
        <v>0.74444444444444446</v>
      </c>
    </row>
    <row r="233" spans="1:8" x14ac:dyDescent="0.35">
      <c r="A233" s="3">
        <f t="shared" si="23"/>
        <v>41871</v>
      </c>
      <c r="B233">
        <f t="shared" si="18"/>
        <v>20</v>
      </c>
      <c r="C233">
        <f t="shared" si="19"/>
        <v>8</v>
      </c>
      <c r="D233">
        <f t="shared" si="20"/>
        <v>2014</v>
      </c>
      <c r="E233">
        <f>INDEX(Sunrise!$B$4:$M$34,MATCH('Restructured data'!$B233,Sunrise!$A$4:$A$34),MATCH('Restructured data'!$C233,Sunrise!$B$1:$M$1))</f>
        <v>648</v>
      </c>
      <c r="F233">
        <f>INDEX(Sunset!$B$4:$M$34,MATCH('Restructured data'!$B233,Sunset!$A$4:$A$34),MATCH('Restructured data'!$C233,Sunset!$B$1:$M$1))</f>
        <v>1752</v>
      </c>
      <c r="G233" s="5">
        <f t="shared" si="21"/>
        <v>0.28333333333333333</v>
      </c>
      <c r="H233" s="5">
        <f t="shared" si="22"/>
        <v>0.74444444444444446</v>
      </c>
    </row>
    <row r="234" spans="1:8" x14ac:dyDescent="0.35">
      <c r="A234" s="3">
        <f t="shared" si="23"/>
        <v>41872</v>
      </c>
      <c r="B234">
        <f t="shared" si="18"/>
        <v>21</v>
      </c>
      <c r="C234">
        <f t="shared" si="19"/>
        <v>8</v>
      </c>
      <c r="D234">
        <f t="shared" si="20"/>
        <v>2014</v>
      </c>
      <c r="E234">
        <f>INDEX(Sunrise!$B$4:$M$34,MATCH('Restructured data'!$B234,Sunrise!$A$4:$A$34),MATCH('Restructured data'!$C234,Sunrise!$B$1:$M$1))</f>
        <v>647</v>
      </c>
      <c r="F234">
        <f>INDEX(Sunset!$B$4:$M$34,MATCH('Restructured data'!$B234,Sunset!$A$4:$A$34),MATCH('Restructured data'!$C234,Sunset!$B$1:$M$1))</f>
        <v>1753</v>
      </c>
      <c r="G234" s="5">
        <f t="shared" si="21"/>
        <v>0.28263888888888888</v>
      </c>
      <c r="H234" s="5">
        <f t="shared" si="22"/>
        <v>0.74513888888888891</v>
      </c>
    </row>
    <row r="235" spans="1:8" x14ac:dyDescent="0.35">
      <c r="A235" s="3">
        <f t="shared" si="23"/>
        <v>41873</v>
      </c>
      <c r="B235">
        <f t="shared" si="18"/>
        <v>22</v>
      </c>
      <c r="C235">
        <f t="shared" si="19"/>
        <v>8</v>
      </c>
      <c r="D235">
        <f t="shared" si="20"/>
        <v>2014</v>
      </c>
      <c r="E235">
        <f>INDEX(Sunrise!$B$4:$M$34,MATCH('Restructured data'!$B235,Sunrise!$A$4:$A$34),MATCH('Restructured data'!$C235,Sunrise!$B$1:$M$1))</f>
        <v>646</v>
      </c>
      <c r="F235">
        <f>INDEX(Sunset!$B$4:$M$34,MATCH('Restructured data'!$B235,Sunset!$A$4:$A$34),MATCH('Restructured data'!$C235,Sunset!$B$1:$M$1))</f>
        <v>1753</v>
      </c>
      <c r="G235" s="5">
        <f t="shared" si="21"/>
        <v>0.28194444444444444</v>
      </c>
      <c r="H235" s="5">
        <f t="shared" si="22"/>
        <v>0.74513888888888891</v>
      </c>
    </row>
    <row r="236" spans="1:8" x14ac:dyDescent="0.35">
      <c r="A236" s="3">
        <f t="shared" si="23"/>
        <v>41874</v>
      </c>
      <c r="B236">
        <f t="shared" si="18"/>
        <v>23</v>
      </c>
      <c r="C236">
        <f t="shared" si="19"/>
        <v>8</v>
      </c>
      <c r="D236">
        <f t="shared" si="20"/>
        <v>2014</v>
      </c>
      <c r="E236">
        <f>INDEX(Sunrise!$B$4:$M$34,MATCH('Restructured data'!$B236,Sunrise!$A$4:$A$34),MATCH('Restructured data'!$C236,Sunrise!$B$1:$M$1))</f>
        <v>644</v>
      </c>
      <c r="F236">
        <f>INDEX(Sunset!$B$4:$M$34,MATCH('Restructured data'!$B236,Sunset!$A$4:$A$34),MATCH('Restructured data'!$C236,Sunset!$B$1:$M$1))</f>
        <v>1754</v>
      </c>
      <c r="G236" s="5">
        <f t="shared" si="21"/>
        <v>0.28055555555555556</v>
      </c>
      <c r="H236" s="5">
        <f t="shared" si="22"/>
        <v>0.74583333333333324</v>
      </c>
    </row>
    <row r="237" spans="1:8" x14ac:dyDescent="0.35">
      <c r="A237" s="3">
        <f t="shared" si="23"/>
        <v>41875</v>
      </c>
      <c r="B237">
        <f t="shared" si="18"/>
        <v>24</v>
      </c>
      <c r="C237">
        <f t="shared" si="19"/>
        <v>8</v>
      </c>
      <c r="D237">
        <f t="shared" si="20"/>
        <v>2014</v>
      </c>
      <c r="E237">
        <f>INDEX(Sunrise!$B$4:$M$34,MATCH('Restructured data'!$B237,Sunrise!$A$4:$A$34),MATCH('Restructured data'!$C237,Sunrise!$B$1:$M$1))</f>
        <v>643</v>
      </c>
      <c r="F237">
        <f>INDEX(Sunset!$B$4:$M$34,MATCH('Restructured data'!$B237,Sunset!$A$4:$A$34),MATCH('Restructured data'!$C237,Sunset!$B$1:$M$1))</f>
        <v>1755</v>
      </c>
      <c r="G237" s="5">
        <f t="shared" si="21"/>
        <v>0.27986111111111112</v>
      </c>
      <c r="H237" s="5">
        <f t="shared" si="22"/>
        <v>0.74652777777777779</v>
      </c>
    </row>
    <row r="238" spans="1:8" x14ac:dyDescent="0.35">
      <c r="A238" s="3">
        <f t="shared" si="23"/>
        <v>41876</v>
      </c>
      <c r="B238">
        <f t="shared" si="18"/>
        <v>25</v>
      </c>
      <c r="C238">
        <f t="shared" si="19"/>
        <v>8</v>
      </c>
      <c r="D238">
        <f t="shared" si="20"/>
        <v>2014</v>
      </c>
      <c r="E238">
        <f>INDEX(Sunrise!$B$4:$M$34,MATCH('Restructured data'!$B238,Sunrise!$A$4:$A$34),MATCH('Restructured data'!$C238,Sunrise!$B$1:$M$1))</f>
        <v>642</v>
      </c>
      <c r="F238">
        <f>INDEX(Sunset!$B$4:$M$34,MATCH('Restructured data'!$B238,Sunset!$A$4:$A$34),MATCH('Restructured data'!$C238,Sunset!$B$1:$M$1))</f>
        <v>1755</v>
      </c>
      <c r="G238" s="5">
        <f t="shared" si="21"/>
        <v>0.27916666666666667</v>
      </c>
      <c r="H238" s="5">
        <f t="shared" si="22"/>
        <v>0.74652777777777779</v>
      </c>
    </row>
    <row r="239" spans="1:8" x14ac:dyDescent="0.35">
      <c r="A239" s="3">
        <f t="shared" si="23"/>
        <v>41877</v>
      </c>
      <c r="B239">
        <f t="shared" si="18"/>
        <v>26</v>
      </c>
      <c r="C239">
        <f t="shared" si="19"/>
        <v>8</v>
      </c>
      <c r="D239">
        <f t="shared" si="20"/>
        <v>2014</v>
      </c>
      <c r="E239">
        <f>INDEX(Sunrise!$B$4:$M$34,MATCH('Restructured data'!$B239,Sunrise!$A$4:$A$34),MATCH('Restructured data'!$C239,Sunrise!$B$1:$M$1))</f>
        <v>641</v>
      </c>
      <c r="F239">
        <f>INDEX(Sunset!$B$4:$M$34,MATCH('Restructured data'!$B239,Sunset!$A$4:$A$34),MATCH('Restructured data'!$C239,Sunset!$B$1:$M$1))</f>
        <v>1756</v>
      </c>
      <c r="G239" s="5">
        <f t="shared" si="21"/>
        <v>0.27847222222222223</v>
      </c>
      <c r="H239" s="5">
        <f t="shared" si="22"/>
        <v>0.74722222222222223</v>
      </c>
    </row>
    <row r="240" spans="1:8" x14ac:dyDescent="0.35">
      <c r="A240" s="3">
        <f t="shared" si="23"/>
        <v>41878</v>
      </c>
      <c r="B240">
        <f t="shared" si="18"/>
        <v>27</v>
      </c>
      <c r="C240">
        <f t="shared" si="19"/>
        <v>8</v>
      </c>
      <c r="D240">
        <f t="shared" si="20"/>
        <v>2014</v>
      </c>
      <c r="E240">
        <f>INDEX(Sunrise!$B$4:$M$34,MATCH('Restructured data'!$B240,Sunrise!$A$4:$A$34),MATCH('Restructured data'!$C240,Sunrise!$B$1:$M$1))</f>
        <v>640</v>
      </c>
      <c r="F240">
        <f>INDEX(Sunset!$B$4:$M$34,MATCH('Restructured data'!$B240,Sunset!$A$4:$A$34),MATCH('Restructured data'!$C240,Sunset!$B$1:$M$1))</f>
        <v>1757</v>
      </c>
      <c r="G240" s="5">
        <f t="shared" si="21"/>
        <v>0.27777777777777779</v>
      </c>
      <c r="H240" s="5">
        <f t="shared" si="22"/>
        <v>0.74791666666666667</v>
      </c>
    </row>
    <row r="241" spans="1:8" x14ac:dyDescent="0.35">
      <c r="A241" s="3">
        <f t="shared" si="23"/>
        <v>41879</v>
      </c>
      <c r="B241">
        <f t="shared" si="18"/>
        <v>28</v>
      </c>
      <c r="C241">
        <f t="shared" si="19"/>
        <v>8</v>
      </c>
      <c r="D241">
        <f t="shared" si="20"/>
        <v>2014</v>
      </c>
      <c r="E241">
        <f>INDEX(Sunrise!$B$4:$M$34,MATCH('Restructured data'!$B241,Sunrise!$A$4:$A$34),MATCH('Restructured data'!$C241,Sunrise!$B$1:$M$1))</f>
        <v>639</v>
      </c>
      <c r="F241">
        <f>INDEX(Sunset!$B$4:$M$34,MATCH('Restructured data'!$B241,Sunset!$A$4:$A$34),MATCH('Restructured data'!$C241,Sunset!$B$1:$M$1))</f>
        <v>1757</v>
      </c>
      <c r="G241" s="5">
        <f t="shared" si="21"/>
        <v>0.27708333333333335</v>
      </c>
      <c r="H241" s="5">
        <f t="shared" si="22"/>
        <v>0.74791666666666667</v>
      </c>
    </row>
    <row r="242" spans="1:8" x14ac:dyDescent="0.35">
      <c r="A242" s="3">
        <f t="shared" si="23"/>
        <v>41880</v>
      </c>
      <c r="B242">
        <f t="shared" si="18"/>
        <v>29</v>
      </c>
      <c r="C242">
        <f t="shared" si="19"/>
        <v>8</v>
      </c>
      <c r="D242">
        <f t="shared" si="20"/>
        <v>2014</v>
      </c>
      <c r="E242">
        <f>INDEX(Sunrise!$B$4:$M$34,MATCH('Restructured data'!$B242,Sunrise!$A$4:$A$34),MATCH('Restructured data'!$C242,Sunrise!$B$1:$M$1))</f>
        <v>637</v>
      </c>
      <c r="F242">
        <f>INDEX(Sunset!$B$4:$M$34,MATCH('Restructured data'!$B242,Sunset!$A$4:$A$34),MATCH('Restructured data'!$C242,Sunset!$B$1:$M$1))</f>
        <v>1758</v>
      </c>
      <c r="G242" s="5">
        <f t="shared" si="21"/>
        <v>0.27569444444444446</v>
      </c>
      <c r="H242" s="5">
        <f t="shared" si="22"/>
        <v>0.74861111111111101</v>
      </c>
    </row>
    <row r="243" spans="1:8" x14ac:dyDescent="0.35">
      <c r="A243" s="3">
        <f t="shared" si="23"/>
        <v>41881</v>
      </c>
      <c r="B243">
        <f t="shared" si="18"/>
        <v>30</v>
      </c>
      <c r="C243">
        <f t="shared" si="19"/>
        <v>8</v>
      </c>
      <c r="D243">
        <f t="shared" si="20"/>
        <v>2014</v>
      </c>
      <c r="E243">
        <f>INDEX(Sunrise!$B$4:$M$34,MATCH('Restructured data'!$B243,Sunrise!$A$4:$A$34),MATCH('Restructured data'!$C243,Sunrise!$B$1:$M$1))</f>
        <v>636</v>
      </c>
      <c r="F243">
        <f>INDEX(Sunset!$B$4:$M$34,MATCH('Restructured data'!$B243,Sunset!$A$4:$A$34),MATCH('Restructured data'!$C243,Sunset!$B$1:$M$1))</f>
        <v>1758</v>
      </c>
      <c r="G243" s="5">
        <f t="shared" si="21"/>
        <v>0.27499999999999997</v>
      </c>
      <c r="H243" s="5">
        <f t="shared" si="22"/>
        <v>0.74861111111111101</v>
      </c>
    </row>
    <row r="244" spans="1:8" x14ac:dyDescent="0.35">
      <c r="A244" s="3">
        <f t="shared" si="23"/>
        <v>41882</v>
      </c>
      <c r="B244">
        <f t="shared" si="18"/>
        <v>31</v>
      </c>
      <c r="C244">
        <f t="shared" si="19"/>
        <v>8</v>
      </c>
      <c r="D244">
        <f t="shared" si="20"/>
        <v>2014</v>
      </c>
      <c r="E244">
        <f>INDEX(Sunrise!$B$4:$M$34,MATCH('Restructured data'!$B244,Sunrise!$A$4:$A$34),MATCH('Restructured data'!$C244,Sunrise!$B$1:$M$1))</f>
        <v>635</v>
      </c>
      <c r="F244">
        <f>INDEX(Sunset!$B$4:$M$34,MATCH('Restructured data'!$B244,Sunset!$A$4:$A$34),MATCH('Restructured data'!$C244,Sunset!$B$1:$M$1))</f>
        <v>1759</v>
      </c>
      <c r="G244" s="5">
        <f t="shared" si="21"/>
        <v>0.27430555555555552</v>
      </c>
      <c r="H244" s="5">
        <f t="shared" si="22"/>
        <v>0.74930555555555556</v>
      </c>
    </row>
    <row r="245" spans="1:8" x14ac:dyDescent="0.35">
      <c r="A245" s="3">
        <f t="shared" si="23"/>
        <v>41883</v>
      </c>
      <c r="B245">
        <f t="shared" si="18"/>
        <v>1</v>
      </c>
      <c r="C245">
        <f t="shared" si="19"/>
        <v>9</v>
      </c>
      <c r="D245">
        <f t="shared" si="20"/>
        <v>2014</v>
      </c>
      <c r="E245">
        <f>INDEX(Sunrise!$B$4:$M$34,MATCH('Restructured data'!$B245,Sunrise!$A$4:$A$34),MATCH('Restructured data'!$C245,Sunrise!$B$1:$M$1))</f>
        <v>634</v>
      </c>
      <c r="F245">
        <f>INDEX(Sunset!$B$4:$M$34,MATCH('Restructured data'!$B245,Sunset!$A$4:$A$34),MATCH('Restructured data'!$C245,Sunset!$B$1:$M$1))</f>
        <v>1800</v>
      </c>
      <c r="G245" s="5">
        <f t="shared" si="21"/>
        <v>0.27361111111111108</v>
      </c>
      <c r="H245" s="5">
        <f t="shared" si="22"/>
        <v>0.75</v>
      </c>
    </row>
    <row r="246" spans="1:8" x14ac:dyDescent="0.35">
      <c r="A246" s="3">
        <f t="shared" si="23"/>
        <v>41884</v>
      </c>
      <c r="B246">
        <f t="shared" si="18"/>
        <v>2</v>
      </c>
      <c r="C246">
        <f t="shared" si="19"/>
        <v>9</v>
      </c>
      <c r="D246">
        <f t="shared" si="20"/>
        <v>2014</v>
      </c>
      <c r="E246">
        <f>INDEX(Sunrise!$B$4:$M$34,MATCH('Restructured data'!$B246,Sunrise!$A$4:$A$34),MATCH('Restructured data'!$C246,Sunrise!$B$1:$M$1))</f>
        <v>632</v>
      </c>
      <c r="F246">
        <f>INDEX(Sunset!$B$4:$M$34,MATCH('Restructured data'!$B246,Sunset!$A$4:$A$34),MATCH('Restructured data'!$C246,Sunset!$B$1:$M$1))</f>
        <v>1800</v>
      </c>
      <c r="G246" s="5">
        <f t="shared" si="21"/>
        <v>0.2722222222222222</v>
      </c>
      <c r="H246" s="5">
        <f t="shared" si="22"/>
        <v>0.75</v>
      </c>
    </row>
    <row r="247" spans="1:8" x14ac:dyDescent="0.35">
      <c r="A247" s="3">
        <f t="shared" si="23"/>
        <v>41885</v>
      </c>
      <c r="B247">
        <f t="shared" si="18"/>
        <v>3</v>
      </c>
      <c r="C247">
        <f t="shared" si="19"/>
        <v>9</v>
      </c>
      <c r="D247">
        <f t="shared" si="20"/>
        <v>2014</v>
      </c>
      <c r="E247">
        <f>INDEX(Sunrise!$B$4:$M$34,MATCH('Restructured data'!$B247,Sunrise!$A$4:$A$34),MATCH('Restructured data'!$C247,Sunrise!$B$1:$M$1))</f>
        <v>631</v>
      </c>
      <c r="F247">
        <f>INDEX(Sunset!$B$4:$M$34,MATCH('Restructured data'!$B247,Sunset!$A$4:$A$34),MATCH('Restructured data'!$C247,Sunset!$B$1:$M$1))</f>
        <v>1801</v>
      </c>
      <c r="G247" s="5">
        <f t="shared" si="21"/>
        <v>0.27152777777777776</v>
      </c>
      <c r="H247" s="5">
        <f t="shared" si="22"/>
        <v>0.75069444444444444</v>
      </c>
    </row>
    <row r="248" spans="1:8" x14ac:dyDescent="0.35">
      <c r="A248" s="3">
        <f t="shared" si="23"/>
        <v>41886</v>
      </c>
      <c r="B248">
        <f t="shared" si="18"/>
        <v>4</v>
      </c>
      <c r="C248">
        <f t="shared" si="19"/>
        <v>9</v>
      </c>
      <c r="D248">
        <f t="shared" si="20"/>
        <v>2014</v>
      </c>
      <c r="E248">
        <f>INDEX(Sunrise!$B$4:$M$34,MATCH('Restructured data'!$B248,Sunrise!$A$4:$A$34),MATCH('Restructured data'!$C248,Sunrise!$B$1:$M$1))</f>
        <v>630</v>
      </c>
      <c r="F248">
        <f>INDEX(Sunset!$B$4:$M$34,MATCH('Restructured data'!$B248,Sunset!$A$4:$A$34),MATCH('Restructured data'!$C248,Sunset!$B$1:$M$1))</f>
        <v>1801</v>
      </c>
      <c r="G248" s="5">
        <f t="shared" si="21"/>
        <v>0.27083333333333331</v>
      </c>
      <c r="H248" s="5">
        <f t="shared" si="22"/>
        <v>0.75069444444444444</v>
      </c>
    </row>
    <row r="249" spans="1:8" x14ac:dyDescent="0.35">
      <c r="A249" s="3">
        <f t="shared" si="23"/>
        <v>41887</v>
      </c>
      <c r="B249">
        <f t="shared" si="18"/>
        <v>5</v>
      </c>
      <c r="C249">
        <f t="shared" si="19"/>
        <v>9</v>
      </c>
      <c r="D249">
        <f t="shared" si="20"/>
        <v>2014</v>
      </c>
      <c r="E249">
        <f>INDEX(Sunrise!$B$4:$M$34,MATCH('Restructured data'!$B249,Sunrise!$A$4:$A$34),MATCH('Restructured data'!$C249,Sunrise!$B$1:$M$1))</f>
        <v>629</v>
      </c>
      <c r="F249">
        <f>INDEX(Sunset!$B$4:$M$34,MATCH('Restructured data'!$B249,Sunset!$A$4:$A$34),MATCH('Restructured data'!$C249,Sunset!$B$1:$M$1))</f>
        <v>1802</v>
      </c>
      <c r="G249" s="5">
        <f t="shared" si="21"/>
        <v>0.27013888888888887</v>
      </c>
      <c r="H249" s="5">
        <f t="shared" si="22"/>
        <v>0.75138888888888899</v>
      </c>
    </row>
    <row r="250" spans="1:8" x14ac:dyDescent="0.35">
      <c r="A250" s="3">
        <f t="shared" si="23"/>
        <v>41888</v>
      </c>
      <c r="B250">
        <f t="shared" si="18"/>
        <v>6</v>
      </c>
      <c r="C250">
        <f t="shared" si="19"/>
        <v>9</v>
      </c>
      <c r="D250">
        <f t="shared" si="20"/>
        <v>2014</v>
      </c>
      <c r="E250">
        <f>INDEX(Sunrise!$B$4:$M$34,MATCH('Restructured data'!$B250,Sunrise!$A$4:$A$34),MATCH('Restructured data'!$C250,Sunrise!$B$1:$M$1))</f>
        <v>627</v>
      </c>
      <c r="F250">
        <f>INDEX(Sunset!$B$4:$M$34,MATCH('Restructured data'!$B250,Sunset!$A$4:$A$34),MATCH('Restructured data'!$C250,Sunset!$B$1:$M$1))</f>
        <v>1803</v>
      </c>
      <c r="G250" s="5">
        <f t="shared" si="21"/>
        <v>0.26874999999999999</v>
      </c>
      <c r="H250" s="5">
        <f t="shared" si="22"/>
        <v>0.75208333333333333</v>
      </c>
    </row>
    <row r="251" spans="1:8" x14ac:dyDescent="0.35">
      <c r="A251" s="3">
        <f t="shared" si="23"/>
        <v>41889</v>
      </c>
      <c r="B251">
        <f t="shared" si="18"/>
        <v>7</v>
      </c>
      <c r="C251">
        <f t="shared" si="19"/>
        <v>9</v>
      </c>
      <c r="D251">
        <f t="shared" si="20"/>
        <v>2014</v>
      </c>
      <c r="E251">
        <f>INDEX(Sunrise!$B$4:$M$34,MATCH('Restructured data'!$B251,Sunrise!$A$4:$A$34),MATCH('Restructured data'!$C251,Sunrise!$B$1:$M$1))</f>
        <v>626</v>
      </c>
      <c r="F251">
        <f>INDEX(Sunset!$B$4:$M$34,MATCH('Restructured data'!$B251,Sunset!$A$4:$A$34),MATCH('Restructured data'!$C251,Sunset!$B$1:$M$1))</f>
        <v>1803</v>
      </c>
      <c r="G251" s="5">
        <f t="shared" si="21"/>
        <v>0.26805555555555555</v>
      </c>
      <c r="H251" s="5">
        <f t="shared" si="22"/>
        <v>0.75208333333333333</v>
      </c>
    </row>
    <row r="252" spans="1:8" x14ac:dyDescent="0.35">
      <c r="A252" s="3">
        <f t="shared" si="23"/>
        <v>41890</v>
      </c>
      <c r="B252">
        <f t="shared" si="18"/>
        <v>8</v>
      </c>
      <c r="C252">
        <f t="shared" si="19"/>
        <v>9</v>
      </c>
      <c r="D252">
        <f t="shared" si="20"/>
        <v>2014</v>
      </c>
      <c r="E252">
        <f>INDEX(Sunrise!$B$4:$M$34,MATCH('Restructured data'!$B252,Sunrise!$A$4:$A$34),MATCH('Restructured data'!$C252,Sunrise!$B$1:$M$1))</f>
        <v>625</v>
      </c>
      <c r="F252">
        <f>INDEX(Sunset!$B$4:$M$34,MATCH('Restructured data'!$B252,Sunset!$A$4:$A$34),MATCH('Restructured data'!$C252,Sunset!$B$1:$M$1))</f>
        <v>1804</v>
      </c>
      <c r="G252" s="5">
        <f t="shared" si="21"/>
        <v>0.2673611111111111</v>
      </c>
      <c r="H252" s="5">
        <f t="shared" si="22"/>
        <v>0.75277777777777777</v>
      </c>
    </row>
    <row r="253" spans="1:8" x14ac:dyDescent="0.35">
      <c r="A253" s="3">
        <f t="shared" si="23"/>
        <v>41891</v>
      </c>
      <c r="B253">
        <f t="shared" si="18"/>
        <v>9</v>
      </c>
      <c r="C253">
        <f t="shared" si="19"/>
        <v>9</v>
      </c>
      <c r="D253">
        <f t="shared" si="20"/>
        <v>2014</v>
      </c>
      <c r="E253">
        <f>INDEX(Sunrise!$B$4:$M$34,MATCH('Restructured data'!$B253,Sunrise!$A$4:$A$34),MATCH('Restructured data'!$C253,Sunrise!$B$1:$M$1))</f>
        <v>623</v>
      </c>
      <c r="F253">
        <f>INDEX(Sunset!$B$4:$M$34,MATCH('Restructured data'!$B253,Sunset!$A$4:$A$34),MATCH('Restructured data'!$C253,Sunset!$B$1:$M$1))</f>
        <v>1804</v>
      </c>
      <c r="G253" s="5">
        <f t="shared" si="21"/>
        <v>0.26597222222222222</v>
      </c>
      <c r="H253" s="5">
        <f t="shared" si="22"/>
        <v>0.75277777777777777</v>
      </c>
    </row>
    <row r="254" spans="1:8" x14ac:dyDescent="0.35">
      <c r="A254" s="3">
        <f t="shared" si="23"/>
        <v>41892</v>
      </c>
      <c r="B254">
        <f t="shared" si="18"/>
        <v>10</v>
      </c>
      <c r="C254">
        <f t="shared" si="19"/>
        <v>9</v>
      </c>
      <c r="D254">
        <f t="shared" si="20"/>
        <v>2014</v>
      </c>
      <c r="E254">
        <f>INDEX(Sunrise!$B$4:$M$34,MATCH('Restructured data'!$B254,Sunrise!$A$4:$A$34),MATCH('Restructured data'!$C254,Sunrise!$B$1:$M$1))</f>
        <v>622</v>
      </c>
      <c r="F254">
        <f>INDEX(Sunset!$B$4:$M$34,MATCH('Restructured data'!$B254,Sunset!$A$4:$A$34),MATCH('Restructured data'!$C254,Sunset!$B$1:$M$1))</f>
        <v>1805</v>
      </c>
      <c r="G254" s="5">
        <f t="shared" si="21"/>
        <v>0.26527777777777778</v>
      </c>
      <c r="H254" s="5">
        <f t="shared" si="22"/>
        <v>0.75347222222222221</v>
      </c>
    </row>
    <row r="255" spans="1:8" x14ac:dyDescent="0.35">
      <c r="A255" s="3">
        <f t="shared" si="23"/>
        <v>41893</v>
      </c>
      <c r="B255">
        <f t="shared" si="18"/>
        <v>11</v>
      </c>
      <c r="C255">
        <f t="shared" si="19"/>
        <v>9</v>
      </c>
      <c r="D255">
        <f t="shared" si="20"/>
        <v>2014</v>
      </c>
      <c r="E255">
        <f>INDEX(Sunrise!$B$4:$M$34,MATCH('Restructured data'!$B255,Sunrise!$A$4:$A$34),MATCH('Restructured data'!$C255,Sunrise!$B$1:$M$1))</f>
        <v>621</v>
      </c>
      <c r="F255">
        <f>INDEX(Sunset!$B$4:$M$34,MATCH('Restructured data'!$B255,Sunset!$A$4:$A$34),MATCH('Restructured data'!$C255,Sunset!$B$1:$M$1))</f>
        <v>1806</v>
      </c>
      <c r="G255" s="5">
        <f t="shared" si="21"/>
        <v>0.26458333333333334</v>
      </c>
      <c r="H255" s="5">
        <f t="shared" si="22"/>
        <v>0.75416666666666676</v>
      </c>
    </row>
    <row r="256" spans="1:8" x14ac:dyDescent="0.35">
      <c r="A256" s="3">
        <f t="shared" si="23"/>
        <v>41894</v>
      </c>
      <c r="B256">
        <f t="shared" si="18"/>
        <v>12</v>
      </c>
      <c r="C256">
        <f t="shared" si="19"/>
        <v>9</v>
      </c>
      <c r="D256">
        <f t="shared" si="20"/>
        <v>2014</v>
      </c>
      <c r="E256">
        <f>INDEX(Sunrise!$B$4:$M$34,MATCH('Restructured data'!$B256,Sunrise!$A$4:$A$34),MATCH('Restructured data'!$C256,Sunrise!$B$1:$M$1))</f>
        <v>620</v>
      </c>
      <c r="F256">
        <f>INDEX(Sunset!$B$4:$M$34,MATCH('Restructured data'!$B256,Sunset!$A$4:$A$34),MATCH('Restructured data'!$C256,Sunset!$B$1:$M$1))</f>
        <v>1806</v>
      </c>
      <c r="G256" s="5">
        <f t="shared" si="21"/>
        <v>0.2638888888888889</v>
      </c>
      <c r="H256" s="5">
        <f t="shared" si="22"/>
        <v>0.75416666666666676</v>
      </c>
    </row>
    <row r="257" spans="1:8" x14ac:dyDescent="0.35">
      <c r="A257" s="3">
        <f t="shared" si="23"/>
        <v>41895</v>
      </c>
      <c r="B257">
        <f t="shared" si="18"/>
        <v>13</v>
      </c>
      <c r="C257">
        <f t="shared" si="19"/>
        <v>9</v>
      </c>
      <c r="D257">
        <f t="shared" si="20"/>
        <v>2014</v>
      </c>
      <c r="E257">
        <f>INDEX(Sunrise!$B$4:$M$34,MATCH('Restructured data'!$B257,Sunrise!$A$4:$A$34),MATCH('Restructured data'!$C257,Sunrise!$B$1:$M$1))</f>
        <v>618</v>
      </c>
      <c r="F257">
        <f>INDEX(Sunset!$B$4:$M$34,MATCH('Restructured data'!$B257,Sunset!$A$4:$A$34),MATCH('Restructured data'!$C257,Sunset!$B$1:$M$1))</f>
        <v>1807</v>
      </c>
      <c r="G257" s="5">
        <f t="shared" si="21"/>
        <v>0.26250000000000001</v>
      </c>
      <c r="H257" s="5">
        <f t="shared" si="22"/>
        <v>0.75486111111111109</v>
      </c>
    </row>
    <row r="258" spans="1:8" x14ac:dyDescent="0.35">
      <c r="A258" s="3">
        <f t="shared" si="23"/>
        <v>41896</v>
      </c>
      <c r="B258">
        <f t="shared" si="18"/>
        <v>14</v>
      </c>
      <c r="C258">
        <f t="shared" si="19"/>
        <v>9</v>
      </c>
      <c r="D258">
        <f t="shared" si="20"/>
        <v>2014</v>
      </c>
      <c r="E258">
        <f>INDEX(Sunrise!$B$4:$M$34,MATCH('Restructured data'!$B258,Sunrise!$A$4:$A$34),MATCH('Restructured data'!$C258,Sunrise!$B$1:$M$1))</f>
        <v>617</v>
      </c>
      <c r="F258">
        <f>INDEX(Sunset!$B$4:$M$34,MATCH('Restructured data'!$B258,Sunset!$A$4:$A$34),MATCH('Restructured data'!$C258,Sunset!$B$1:$M$1))</f>
        <v>1808</v>
      </c>
      <c r="G258" s="5">
        <f t="shared" si="21"/>
        <v>0.26180555555555557</v>
      </c>
      <c r="H258" s="5">
        <f t="shared" si="22"/>
        <v>0.75555555555555554</v>
      </c>
    </row>
    <row r="259" spans="1:8" x14ac:dyDescent="0.35">
      <c r="A259" s="3">
        <f t="shared" si="23"/>
        <v>41897</v>
      </c>
      <c r="B259">
        <f t="shared" ref="B259:B322" si="24">DAY(A259)</f>
        <v>15</v>
      </c>
      <c r="C259">
        <f t="shared" ref="C259:C322" si="25">MONTH(A259)</f>
        <v>9</v>
      </c>
      <c r="D259">
        <f t="shared" ref="D259:D322" si="26">YEAR(A259)</f>
        <v>2014</v>
      </c>
      <c r="E259">
        <f>INDEX(Sunrise!$B$4:$M$34,MATCH('Restructured data'!$B259,Sunrise!$A$4:$A$34),MATCH('Restructured data'!$C259,Sunrise!$B$1:$M$1))</f>
        <v>616</v>
      </c>
      <c r="F259">
        <f>INDEX(Sunset!$B$4:$M$34,MATCH('Restructured data'!$B259,Sunset!$A$4:$A$34),MATCH('Restructured data'!$C259,Sunset!$B$1:$M$1))</f>
        <v>1808</v>
      </c>
      <c r="G259" s="5">
        <f t="shared" ref="G259:G322" si="27">TIME(VALUE(LEFT(E259,1)),VALUE(RIGHT(E259,2)),0)</f>
        <v>0.26111111111111113</v>
      </c>
      <c r="H259" s="5">
        <f t="shared" ref="H259:H322" si="28">TIME(VALUE(LEFT(F259,2)),VALUE(RIGHT(F259,2)),0)</f>
        <v>0.75555555555555554</v>
      </c>
    </row>
    <row r="260" spans="1:8" x14ac:dyDescent="0.35">
      <c r="A260" s="3">
        <f t="shared" ref="A260:A323" si="29">A259+1</f>
        <v>41898</v>
      </c>
      <c r="B260">
        <f t="shared" si="24"/>
        <v>16</v>
      </c>
      <c r="C260">
        <f t="shared" si="25"/>
        <v>9</v>
      </c>
      <c r="D260">
        <f t="shared" si="26"/>
        <v>2014</v>
      </c>
      <c r="E260">
        <f>INDEX(Sunrise!$B$4:$M$34,MATCH('Restructured data'!$B260,Sunrise!$A$4:$A$34),MATCH('Restructured data'!$C260,Sunrise!$B$1:$M$1))</f>
        <v>614</v>
      </c>
      <c r="F260">
        <f>INDEX(Sunset!$B$4:$M$34,MATCH('Restructured data'!$B260,Sunset!$A$4:$A$34),MATCH('Restructured data'!$C260,Sunset!$B$1:$M$1))</f>
        <v>1809</v>
      </c>
      <c r="G260" s="5">
        <f t="shared" si="27"/>
        <v>0.25972222222222224</v>
      </c>
      <c r="H260" s="5">
        <f t="shared" si="28"/>
        <v>0.75624999999999998</v>
      </c>
    </row>
    <row r="261" spans="1:8" x14ac:dyDescent="0.35">
      <c r="A261" s="3">
        <f t="shared" si="29"/>
        <v>41899</v>
      </c>
      <c r="B261">
        <f t="shared" si="24"/>
        <v>17</v>
      </c>
      <c r="C261">
        <f t="shared" si="25"/>
        <v>9</v>
      </c>
      <c r="D261">
        <f t="shared" si="26"/>
        <v>2014</v>
      </c>
      <c r="E261">
        <f>INDEX(Sunrise!$B$4:$M$34,MATCH('Restructured data'!$B261,Sunrise!$A$4:$A$34),MATCH('Restructured data'!$C261,Sunrise!$B$1:$M$1))</f>
        <v>613</v>
      </c>
      <c r="F261">
        <f>INDEX(Sunset!$B$4:$M$34,MATCH('Restructured data'!$B261,Sunset!$A$4:$A$34),MATCH('Restructured data'!$C261,Sunset!$B$1:$M$1))</f>
        <v>1809</v>
      </c>
      <c r="G261" s="5">
        <f t="shared" si="27"/>
        <v>0.2590277777777778</v>
      </c>
      <c r="H261" s="5">
        <f t="shared" si="28"/>
        <v>0.75624999999999998</v>
      </c>
    </row>
    <row r="262" spans="1:8" x14ac:dyDescent="0.35">
      <c r="A262" s="3">
        <f t="shared" si="29"/>
        <v>41900</v>
      </c>
      <c r="B262">
        <f t="shared" si="24"/>
        <v>18</v>
      </c>
      <c r="C262">
        <f t="shared" si="25"/>
        <v>9</v>
      </c>
      <c r="D262">
        <f t="shared" si="26"/>
        <v>2014</v>
      </c>
      <c r="E262">
        <f>INDEX(Sunrise!$B$4:$M$34,MATCH('Restructured data'!$B262,Sunrise!$A$4:$A$34),MATCH('Restructured data'!$C262,Sunrise!$B$1:$M$1))</f>
        <v>612</v>
      </c>
      <c r="F262">
        <f>INDEX(Sunset!$B$4:$M$34,MATCH('Restructured data'!$B262,Sunset!$A$4:$A$34),MATCH('Restructured data'!$C262,Sunset!$B$1:$M$1))</f>
        <v>1810</v>
      </c>
      <c r="G262" s="5">
        <f t="shared" si="27"/>
        <v>0.25833333333333336</v>
      </c>
      <c r="H262" s="5">
        <f t="shared" si="28"/>
        <v>0.75694444444444453</v>
      </c>
    </row>
    <row r="263" spans="1:8" x14ac:dyDescent="0.35">
      <c r="A263" s="3">
        <f t="shared" si="29"/>
        <v>41901</v>
      </c>
      <c r="B263">
        <f t="shared" si="24"/>
        <v>19</v>
      </c>
      <c r="C263">
        <f t="shared" si="25"/>
        <v>9</v>
      </c>
      <c r="D263">
        <f t="shared" si="26"/>
        <v>2014</v>
      </c>
      <c r="E263">
        <f>INDEX(Sunrise!$B$4:$M$34,MATCH('Restructured data'!$B263,Sunrise!$A$4:$A$34),MATCH('Restructured data'!$C263,Sunrise!$B$1:$M$1))</f>
        <v>610</v>
      </c>
      <c r="F263">
        <f>INDEX(Sunset!$B$4:$M$34,MATCH('Restructured data'!$B263,Sunset!$A$4:$A$34),MATCH('Restructured data'!$C263,Sunset!$B$1:$M$1))</f>
        <v>1811</v>
      </c>
      <c r="G263" s="5">
        <f t="shared" si="27"/>
        <v>0.25694444444444448</v>
      </c>
      <c r="H263" s="5">
        <f t="shared" si="28"/>
        <v>0.75763888888888886</v>
      </c>
    </row>
    <row r="264" spans="1:8" x14ac:dyDescent="0.35">
      <c r="A264" s="3">
        <f t="shared" si="29"/>
        <v>41902</v>
      </c>
      <c r="B264">
        <f t="shared" si="24"/>
        <v>20</v>
      </c>
      <c r="C264">
        <f t="shared" si="25"/>
        <v>9</v>
      </c>
      <c r="D264">
        <f t="shared" si="26"/>
        <v>2014</v>
      </c>
      <c r="E264">
        <f>INDEX(Sunrise!$B$4:$M$34,MATCH('Restructured data'!$B264,Sunrise!$A$4:$A$34),MATCH('Restructured data'!$C264,Sunrise!$B$1:$M$1))</f>
        <v>609</v>
      </c>
      <c r="F264">
        <f>INDEX(Sunset!$B$4:$M$34,MATCH('Restructured data'!$B264,Sunset!$A$4:$A$34),MATCH('Restructured data'!$C264,Sunset!$B$1:$M$1))</f>
        <v>1811</v>
      </c>
      <c r="G264" s="5">
        <f t="shared" si="27"/>
        <v>0.25625000000000003</v>
      </c>
      <c r="H264" s="5">
        <f t="shared" si="28"/>
        <v>0.75763888888888886</v>
      </c>
    </row>
    <row r="265" spans="1:8" x14ac:dyDescent="0.35">
      <c r="A265" s="3">
        <f t="shared" si="29"/>
        <v>41903</v>
      </c>
      <c r="B265">
        <f t="shared" si="24"/>
        <v>21</v>
      </c>
      <c r="C265">
        <f t="shared" si="25"/>
        <v>9</v>
      </c>
      <c r="D265">
        <f t="shared" si="26"/>
        <v>2014</v>
      </c>
      <c r="E265">
        <f>INDEX(Sunrise!$B$4:$M$34,MATCH('Restructured data'!$B265,Sunrise!$A$4:$A$34),MATCH('Restructured data'!$C265,Sunrise!$B$1:$M$1))</f>
        <v>608</v>
      </c>
      <c r="F265">
        <f>INDEX(Sunset!$B$4:$M$34,MATCH('Restructured data'!$B265,Sunset!$A$4:$A$34),MATCH('Restructured data'!$C265,Sunset!$B$1:$M$1))</f>
        <v>1812</v>
      </c>
      <c r="G265" s="5">
        <f t="shared" si="27"/>
        <v>0.25555555555555559</v>
      </c>
      <c r="H265" s="5">
        <f t="shared" si="28"/>
        <v>0.7583333333333333</v>
      </c>
    </row>
    <row r="266" spans="1:8" x14ac:dyDescent="0.35">
      <c r="A266" s="3">
        <f t="shared" si="29"/>
        <v>41904</v>
      </c>
      <c r="B266">
        <f t="shared" si="24"/>
        <v>22</v>
      </c>
      <c r="C266">
        <f t="shared" si="25"/>
        <v>9</v>
      </c>
      <c r="D266">
        <f t="shared" si="26"/>
        <v>2014</v>
      </c>
      <c r="E266">
        <f>INDEX(Sunrise!$B$4:$M$34,MATCH('Restructured data'!$B266,Sunrise!$A$4:$A$34),MATCH('Restructured data'!$C266,Sunrise!$B$1:$M$1))</f>
        <v>606</v>
      </c>
      <c r="F266">
        <f>INDEX(Sunset!$B$4:$M$34,MATCH('Restructured data'!$B266,Sunset!$A$4:$A$34),MATCH('Restructured data'!$C266,Sunset!$B$1:$M$1))</f>
        <v>1812</v>
      </c>
      <c r="G266" s="5">
        <f t="shared" si="27"/>
        <v>0.25416666666666665</v>
      </c>
      <c r="H266" s="5">
        <f t="shared" si="28"/>
        <v>0.7583333333333333</v>
      </c>
    </row>
    <row r="267" spans="1:8" x14ac:dyDescent="0.35">
      <c r="A267" s="3">
        <f t="shared" si="29"/>
        <v>41905</v>
      </c>
      <c r="B267">
        <f t="shared" si="24"/>
        <v>23</v>
      </c>
      <c r="C267">
        <f t="shared" si="25"/>
        <v>9</v>
      </c>
      <c r="D267">
        <f t="shared" si="26"/>
        <v>2014</v>
      </c>
      <c r="E267">
        <f>INDEX(Sunrise!$B$4:$M$34,MATCH('Restructured data'!$B267,Sunrise!$A$4:$A$34),MATCH('Restructured data'!$C267,Sunrise!$B$1:$M$1))</f>
        <v>605</v>
      </c>
      <c r="F267">
        <f>INDEX(Sunset!$B$4:$M$34,MATCH('Restructured data'!$B267,Sunset!$A$4:$A$34),MATCH('Restructured data'!$C267,Sunset!$B$1:$M$1))</f>
        <v>1813</v>
      </c>
      <c r="G267" s="5">
        <f t="shared" si="27"/>
        <v>0.25347222222222221</v>
      </c>
      <c r="H267" s="5">
        <f t="shared" si="28"/>
        <v>0.75902777777777775</v>
      </c>
    </row>
    <row r="268" spans="1:8" x14ac:dyDescent="0.35">
      <c r="A268" s="3">
        <f t="shared" si="29"/>
        <v>41906</v>
      </c>
      <c r="B268">
        <f t="shared" si="24"/>
        <v>24</v>
      </c>
      <c r="C268">
        <f t="shared" si="25"/>
        <v>9</v>
      </c>
      <c r="D268">
        <f t="shared" si="26"/>
        <v>2014</v>
      </c>
      <c r="E268">
        <f>INDEX(Sunrise!$B$4:$M$34,MATCH('Restructured data'!$B268,Sunrise!$A$4:$A$34),MATCH('Restructured data'!$C268,Sunrise!$B$1:$M$1))</f>
        <v>604</v>
      </c>
      <c r="F268">
        <f>INDEX(Sunset!$B$4:$M$34,MATCH('Restructured data'!$B268,Sunset!$A$4:$A$34),MATCH('Restructured data'!$C268,Sunset!$B$1:$M$1))</f>
        <v>1814</v>
      </c>
      <c r="G268" s="5">
        <f t="shared" si="27"/>
        <v>0.25277777777777777</v>
      </c>
      <c r="H268" s="5">
        <f t="shared" si="28"/>
        <v>0.7597222222222223</v>
      </c>
    </row>
    <row r="269" spans="1:8" x14ac:dyDescent="0.35">
      <c r="A269" s="3">
        <f t="shared" si="29"/>
        <v>41907</v>
      </c>
      <c r="B269">
        <f t="shared" si="24"/>
        <v>25</v>
      </c>
      <c r="C269">
        <f t="shared" si="25"/>
        <v>9</v>
      </c>
      <c r="D269">
        <f t="shared" si="26"/>
        <v>2014</v>
      </c>
      <c r="E269">
        <f>INDEX(Sunrise!$B$4:$M$34,MATCH('Restructured data'!$B269,Sunrise!$A$4:$A$34),MATCH('Restructured data'!$C269,Sunrise!$B$1:$M$1))</f>
        <v>602</v>
      </c>
      <c r="F269">
        <f>INDEX(Sunset!$B$4:$M$34,MATCH('Restructured data'!$B269,Sunset!$A$4:$A$34),MATCH('Restructured data'!$C269,Sunset!$B$1:$M$1))</f>
        <v>1814</v>
      </c>
      <c r="G269" s="5">
        <f t="shared" si="27"/>
        <v>0.25138888888888888</v>
      </c>
      <c r="H269" s="5">
        <f t="shared" si="28"/>
        <v>0.7597222222222223</v>
      </c>
    </row>
    <row r="270" spans="1:8" x14ac:dyDescent="0.35">
      <c r="A270" s="3">
        <f t="shared" si="29"/>
        <v>41908</v>
      </c>
      <c r="B270">
        <f t="shared" si="24"/>
        <v>26</v>
      </c>
      <c r="C270">
        <f t="shared" si="25"/>
        <v>9</v>
      </c>
      <c r="D270">
        <f t="shared" si="26"/>
        <v>2014</v>
      </c>
      <c r="E270">
        <f>INDEX(Sunrise!$B$4:$M$34,MATCH('Restructured data'!$B270,Sunrise!$A$4:$A$34),MATCH('Restructured data'!$C270,Sunrise!$B$1:$M$1))</f>
        <v>601</v>
      </c>
      <c r="F270">
        <f>INDEX(Sunset!$B$4:$M$34,MATCH('Restructured data'!$B270,Sunset!$A$4:$A$34),MATCH('Restructured data'!$C270,Sunset!$B$1:$M$1))</f>
        <v>1815</v>
      </c>
      <c r="G270" s="5">
        <f t="shared" si="27"/>
        <v>0.25069444444444444</v>
      </c>
      <c r="H270" s="5">
        <f t="shared" si="28"/>
        <v>0.76041666666666663</v>
      </c>
    </row>
    <row r="271" spans="1:8" x14ac:dyDescent="0.35">
      <c r="A271" s="3">
        <f t="shared" si="29"/>
        <v>41909</v>
      </c>
      <c r="B271">
        <f t="shared" si="24"/>
        <v>27</v>
      </c>
      <c r="C271">
        <f t="shared" si="25"/>
        <v>9</v>
      </c>
      <c r="D271">
        <f t="shared" si="26"/>
        <v>2014</v>
      </c>
      <c r="E271">
        <f>INDEX(Sunrise!$B$4:$M$34,MATCH('Restructured data'!$B271,Sunrise!$A$4:$A$34),MATCH('Restructured data'!$C271,Sunrise!$B$1:$M$1))</f>
        <v>600</v>
      </c>
      <c r="F271">
        <f>INDEX(Sunset!$B$4:$M$34,MATCH('Restructured data'!$B271,Sunset!$A$4:$A$34),MATCH('Restructured data'!$C271,Sunset!$B$1:$M$1))</f>
        <v>1816</v>
      </c>
      <c r="G271" s="5">
        <f t="shared" si="27"/>
        <v>0.25</v>
      </c>
      <c r="H271" s="5">
        <f t="shared" si="28"/>
        <v>0.76111111111111107</v>
      </c>
    </row>
    <row r="272" spans="1:8" x14ac:dyDescent="0.35">
      <c r="A272" s="3">
        <f t="shared" si="29"/>
        <v>41910</v>
      </c>
      <c r="B272">
        <f t="shared" si="24"/>
        <v>28</v>
      </c>
      <c r="C272">
        <f t="shared" si="25"/>
        <v>9</v>
      </c>
      <c r="D272">
        <f t="shared" si="26"/>
        <v>2014</v>
      </c>
      <c r="E272">
        <f>INDEX(Sunrise!$B$4:$M$34,MATCH('Restructured data'!$B272,Sunrise!$A$4:$A$34),MATCH('Restructured data'!$C272,Sunrise!$B$1:$M$1))</f>
        <v>558</v>
      </c>
      <c r="F272">
        <f>INDEX(Sunset!$B$4:$M$34,MATCH('Restructured data'!$B272,Sunset!$A$4:$A$34),MATCH('Restructured data'!$C272,Sunset!$B$1:$M$1))</f>
        <v>1816</v>
      </c>
      <c r="G272" s="5">
        <f t="shared" si="27"/>
        <v>0.24861111111111112</v>
      </c>
      <c r="H272" s="5">
        <f t="shared" si="28"/>
        <v>0.76111111111111107</v>
      </c>
    </row>
    <row r="273" spans="1:8" x14ac:dyDescent="0.35">
      <c r="A273" s="3">
        <f t="shared" si="29"/>
        <v>41911</v>
      </c>
      <c r="B273">
        <f t="shared" si="24"/>
        <v>29</v>
      </c>
      <c r="C273">
        <f t="shared" si="25"/>
        <v>9</v>
      </c>
      <c r="D273">
        <f t="shared" si="26"/>
        <v>2014</v>
      </c>
      <c r="E273">
        <f>INDEX(Sunrise!$B$4:$M$34,MATCH('Restructured data'!$B273,Sunrise!$A$4:$A$34),MATCH('Restructured data'!$C273,Sunrise!$B$1:$M$1))</f>
        <v>557</v>
      </c>
      <c r="F273">
        <f>INDEX(Sunset!$B$4:$M$34,MATCH('Restructured data'!$B273,Sunset!$A$4:$A$34),MATCH('Restructured data'!$C273,Sunset!$B$1:$M$1))</f>
        <v>1817</v>
      </c>
      <c r="G273" s="5">
        <f t="shared" si="27"/>
        <v>0.24791666666666667</v>
      </c>
      <c r="H273" s="5">
        <f t="shared" si="28"/>
        <v>0.76180555555555562</v>
      </c>
    </row>
    <row r="274" spans="1:8" x14ac:dyDescent="0.35">
      <c r="A274" s="3">
        <f t="shared" si="29"/>
        <v>41912</v>
      </c>
      <c r="B274">
        <f t="shared" si="24"/>
        <v>30</v>
      </c>
      <c r="C274">
        <f t="shared" si="25"/>
        <v>9</v>
      </c>
      <c r="D274">
        <f t="shared" si="26"/>
        <v>2014</v>
      </c>
      <c r="E274">
        <f>INDEX(Sunrise!$B$4:$M$34,MATCH('Restructured data'!$B274,Sunrise!$A$4:$A$34),MATCH('Restructured data'!$C274,Sunrise!$B$1:$M$1))</f>
        <v>556</v>
      </c>
      <c r="F274">
        <f>INDEX(Sunset!$B$4:$M$34,MATCH('Restructured data'!$B274,Sunset!$A$4:$A$34),MATCH('Restructured data'!$C274,Sunset!$B$1:$M$1))</f>
        <v>1817</v>
      </c>
      <c r="G274" s="5">
        <f t="shared" si="27"/>
        <v>0.24722222222222223</v>
      </c>
      <c r="H274" s="5">
        <f t="shared" si="28"/>
        <v>0.76180555555555562</v>
      </c>
    </row>
    <row r="275" spans="1:8" x14ac:dyDescent="0.35">
      <c r="A275" s="3">
        <f t="shared" si="29"/>
        <v>41913</v>
      </c>
      <c r="B275">
        <f t="shared" si="24"/>
        <v>1</v>
      </c>
      <c r="C275">
        <f t="shared" si="25"/>
        <v>10</v>
      </c>
      <c r="D275">
        <f t="shared" si="26"/>
        <v>2014</v>
      </c>
      <c r="E275">
        <f>INDEX(Sunrise!$B$4:$M$34,MATCH('Restructured data'!$B275,Sunrise!$A$4:$A$34),MATCH('Restructured data'!$C275,Sunrise!$B$1:$M$1))</f>
        <v>555</v>
      </c>
      <c r="F275">
        <f>INDEX(Sunset!$B$4:$M$34,MATCH('Restructured data'!$B275,Sunset!$A$4:$A$34),MATCH('Restructured data'!$C275,Sunset!$B$1:$M$1))</f>
        <v>1818</v>
      </c>
      <c r="G275" s="5">
        <f t="shared" si="27"/>
        <v>0.24652777777777779</v>
      </c>
      <c r="H275" s="5">
        <f t="shared" si="28"/>
        <v>0.76250000000000007</v>
      </c>
    </row>
    <row r="276" spans="1:8" x14ac:dyDescent="0.35">
      <c r="A276" s="3">
        <f t="shared" si="29"/>
        <v>41914</v>
      </c>
      <c r="B276">
        <f t="shared" si="24"/>
        <v>2</v>
      </c>
      <c r="C276">
        <f t="shared" si="25"/>
        <v>10</v>
      </c>
      <c r="D276">
        <f t="shared" si="26"/>
        <v>2014</v>
      </c>
      <c r="E276">
        <f>INDEX(Sunrise!$B$4:$M$34,MATCH('Restructured data'!$B276,Sunrise!$A$4:$A$34),MATCH('Restructured data'!$C276,Sunrise!$B$1:$M$1))</f>
        <v>553</v>
      </c>
      <c r="F276">
        <f>INDEX(Sunset!$B$4:$M$34,MATCH('Restructured data'!$B276,Sunset!$A$4:$A$34),MATCH('Restructured data'!$C276,Sunset!$B$1:$M$1))</f>
        <v>1819</v>
      </c>
      <c r="G276" s="5">
        <f t="shared" si="27"/>
        <v>0.24513888888888888</v>
      </c>
      <c r="H276" s="5">
        <f t="shared" si="28"/>
        <v>0.7631944444444444</v>
      </c>
    </row>
    <row r="277" spans="1:8" x14ac:dyDescent="0.35">
      <c r="A277" s="3">
        <f t="shared" si="29"/>
        <v>41915</v>
      </c>
      <c r="B277">
        <f t="shared" si="24"/>
        <v>3</v>
      </c>
      <c r="C277">
        <f t="shared" si="25"/>
        <v>10</v>
      </c>
      <c r="D277">
        <f t="shared" si="26"/>
        <v>2014</v>
      </c>
      <c r="E277">
        <f>INDEX(Sunrise!$B$4:$M$34,MATCH('Restructured data'!$B277,Sunrise!$A$4:$A$34),MATCH('Restructured data'!$C277,Sunrise!$B$1:$M$1))</f>
        <v>552</v>
      </c>
      <c r="F277">
        <f>INDEX(Sunset!$B$4:$M$34,MATCH('Restructured data'!$B277,Sunset!$A$4:$A$34),MATCH('Restructured data'!$C277,Sunset!$B$1:$M$1))</f>
        <v>1819</v>
      </c>
      <c r="G277" s="5">
        <f t="shared" si="27"/>
        <v>0.24444444444444446</v>
      </c>
      <c r="H277" s="5">
        <f t="shared" si="28"/>
        <v>0.7631944444444444</v>
      </c>
    </row>
    <row r="278" spans="1:8" x14ac:dyDescent="0.35">
      <c r="A278" s="3">
        <f t="shared" si="29"/>
        <v>41916</v>
      </c>
      <c r="B278">
        <f t="shared" si="24"/>
        <v>4</v>
      </c>
      <c r="C278">
        <f t="shared" si="25"/>
        <v>10</v>
      </c>
      <c r="D278">
        <f t="shared" si="26"/>
        <v>2014</v>
      </c>
      <c r="E278">
        <f>INDEX(Sunrise!$B$4:$M$34,MATCH('Restructured data'!$B278,Sunrise!$A$4:$A$34),MATCH('Restructured data'!$C278,Sunrise!$B$1:$M$1))</f>
        <v>551</v>
      </c>
      <c r="F278">
        <f>INDEX(Sunset!$B$4:$M$34,MATCH('Restructured data'!$B278,Sunset!$A$4:$A$34),MATCH('Restructured data'!$C278,Sunset!$B$1:$M$1))</f>
        <v>1820</v>
      </c>
      <c r="G278" s="5">
        <f t="shared" si="27"/>
        <v>0.24374999999999999</v>
      </c>
      <c r="H278" s="5">
        <f t="shared" si="28"/>
        <v>0.76388888888888884</v>
      </c>
    </row>
    <row r="279" spans="1:8" x14ac:dyDescent="0.35">
      <c r="A279" s="3">
        <f t="shared" si="29"/>
        <v>41917</v>
      </c>
      <c r="B279">
        <f t="shared" si="24"/>
        <v>5</v>
      </c>
      <c r="C279">
        <f t="shared" si="25"/>
        <v>10</v>
      </c>
      <c r="D279">
        <f t="shared" si="26"/>
        <v>2014</v>
      </c>
      <c r="E279">
        <f>INDEX(Sunrise!$B$4:$M$34,MATCH('Restructured data'!$B279,Sunrise!$A$4:$A$34),MATCH('Restructured data'!$C279,Sunrise!$B$1:$M$1))</f>
        <v>549</v>
      </c>
      <c r="F279">
        <f>INDEX(Sunset!$B$4:$M$34,MATCH('Restructured data'!$B279,Sunset!$A$4:$A$34),MATCH('Restructured data'!$C279,Sunset!$B$1:$M$1))</f>
        <v>1821</v>
      </c>
      <c r="G279" s="5">
        <f t="shared" si="27"/>
        <v>0.24236111111111111</v>
      </c>
      <c r="H279" s="5">
        <f t="shared" si="28"/>
        <v>0.76458333333333339</v>
      </c>
    </row>
    <row r="280" spans="1:8" x14ac:dyDescent="0.35">
      <c r="A280" s="3">
        <f t="shared" si="29"/>
        <v>41918</v>
      </c>
      <c r="B280">
        <f t="shared" si="24"/>
        <v>6</v>
      </c>
      <c r="C280">
        <f t="shared" si="25"/>
        <v>10</v>
      </c>
      <c r="D280">
        <f t="shared" si="26"/>
        <v>2014</v>
      </c>
      <c r="E280">
        <f>INDEX(Sunrise!$B$4:$M$34,MATCH('Restructured data'!$B280,Sunrise!$A$4:$A$34),MATCH('Restructured data'!$C280,Sunrise!$B$1:$M$1))</f>
        <v>548</v>
      </c>
      <c r="F280">
        <f>INDEX(Sunset!$B$4:$M$34,MATCH('Restructured data'!$B280,Sunset!$A$4:$A$34),MATCH('Restructured data'!$C280,Sunset!$B$1:$M$1))</f>
        <v>1821</v>
      </c>
      <c r="G280" s="5">
        <f t="shared" si="27"/>
        <v>0.24166666666666667</v>
      </c>
      <c r="H280" s="5">
        <f t="shared" si="28"/>
        <v>0.76458333333333339</v>
      </c>
    </row>
    <row r="281" spans="1:8" x14ac:dyDescent="0.35">
      <c r="A281" s="3">
        <f t="shared" si="29"/>
        <v>41919</v>
      </c>
      <c r="B281">
        <f t="shared" si="24"/>
        <v>7</v>
      </c>
      <c r="C281">
        <f t="shared" si="25"/>
        <v>10</v>
      </c>
      <c r="D281">
        <f t="shared" si="26"/>
        <v>2014</v>
      </c>
      <c r="E281">
        <f>INDEX(Sunrise!$B$4:$M$34,MATCH('Restructured data'!$B281,Sunrise!$A$4:$A$34),MATCH('Restructured data'!$C281,Sunrise!$B$1:$M$1))</f>
        <v>547</v>
      </c>
      <c r="F281">
        <f>INDEX(Sunset!$B$4:$M$34,MATCH('Restructured data'!$B281,Sunset!$A$4:$A$34),MATCH('Restructured data'!$C281,Sunset!$B$1:$M$1))</f>
        <v>1822</v>
      </c>
      <c r="G281" s="5">
        <f t="shared" si="27"/>
        <v>0.24097222222222223</v>
      </c>
      <c r="H281" s="5">
        <f t="shared" si="28"/>
        <v>0.76527777777777783</v>
      </c>
    </row>
    <row r="282" spans="1:8" x14ac:dyDescent="0.35">
      <c r="A282" s="3">
        <f t="shared" si="29"/>
        <v>41920</v>
      </c>
      <c r="B282">
        <f t="shared" si="24"/>
        <v>8</v>
      </c>
      <c r="C282">
        <f t="shared" si="25"/>
        <v>10</v>
      </c>
      <c r="D282">
        <f t="shared" si="26"/>
        <v>2014</v>
      </c>
      <c r="E282">
        <f>INDEX(Sunrise!$B$4:$M$34,MATCH('Restructured data'!$B282,Sunrise!$A$4:$A$34),MATCH('Restructured data'!$C282,Sunrise!$B$1:$M$1))</f>
        <v>546</v>
      </c>
      <c r="F282">
        <f>INDEX(Sunset!$B$4:$M$34,MATCH('Restructured data'!$B282,Sunset!$A$4:$A$34),MATCH('Restructured data'!$C282,Sunset!$B$1:$M$1))</f>
        <v>1823</v>
      </c>
      <c r="G282" s="5">
        <f t="shared" si="27"/>
        <v>0.24027777777777778</v>
      </c>
      <c r="H282" s="5">
        <f t="shared" si="28"/>
        <v>0.76597222222222217</v>
      </c>
    </row>
    <row r="283" spans="1:8" x14ac:dyDescent="0.35">
      <c r="A283" s="3">
        <f t="shared" si="29"/>
        <v>41921</v>
      </c>
      <c r="B283">
        <f t="shared" si="24"/>
        <v>9</v>
      </c>
      <c r="C283">
        <f t="shared" si="25"/>
        <v>10</v>
      </c>
      <c r="D283">
        <f t="shared" si="26"/>
        <v>2014</v>
      </c>
      <c r="E283">
        <f>INDEX(Sunrise!$B$4:$M$34,MATCH('Restructured data'!$B283,Sunrise!$A$4:$A$34),MATCH('Restructured data'!$C283,Sunrise!$B$1:$M$1))</f>
        <v>544</v>
      </c>
      <c r="F283">
        <f>INDEX(Sunset!$B$4:$M$34,MATCH('Restructured data'!$B283,Sunset!$A$4:$A$34),MATCH('Restructured data'!$C283,Sunset!$B$1:$M$1))</f>
        <v>1824</v>
      </c>
      <c r="G283" s="5">
        <f t="shared" si="27"/>
        <v>0.2388888888888889</v>
      </c>
      <c r="H283" s="5">
        <f t="shared" si="28"/>
        <v>0.76666666666666661</v>
      </c>
    </row>
    <row r="284" spans="1:8" x14ac:dyDescent="0.35">
      <c r="A284" s="3">
        <f t="shared" si="29"/>
        <v>41922</v>
      </c>
      <c r="B284">
        <f t="shared" si="24"/>
        <v>10</v>
      </c>
      <c r="C284">
        <f t="shared" si="25"/>
        <v>10</v>
      </c>
      <c r="D284">
        <f t="shared" si="26"/>
        <v>2014</v>
      </c>
      <c r="E284">
        <f>INDEX(Sunrise!$B$4:$M$34,MATCH('Restructured data'!$B284,Sunrise!$A$4:$A$34),MATCH('Restructured data'!$C284,Sunrise!$B$1:$M$1))</f>
        <v>543</v>
      </c>
      <c r="F284">
        <f>INDEX(Sunset!$B$4:$M$34,MATCH('Restructured data'!$B284,Sunset!$A$4:$A$34),MATCH('Restructured data'!$C284,Sunset!$B$1:$M$1))</f>
        <v>1824</v>
      </c>
      <c r="G284" s="5">
        <f t="shared" si="27"/>
        <v>0.23819444444444446</v>
      </c>
      <c r="H284" s="5">
        <f t="shared" si="28"/>
        <v>0.76666666666666661</v>
      </c>
    </row>
    <row r="285" spans="1:8" x14ac:dyDescent="0.35">
      <c r="A285" s="3">
        <f t="shared" si="29"/>
        <v>41923</v>
      </c>
      <c r="B285">
        <f t="shared" si="24"/>
        <v>11</v>
      </c>
      <c r="C285">
        <f t="shared" si="25"/>
        <v>10</v>
      </c>
      <c r="D285">
        <f t="shared" si="26"/>
        <v>2014</v>
      </c>
      <c r="E285">
        <f>INDEX(Sunrise!$B$4:$M$34,MATCH('Restructured data'!$B285,Sunrise!$A$4:$A$34),MATCH('Restructured data'!$C285,Sunrise!$B$1:$M$1))</f>
        <v>542</v>
      </c>
      <c r="F285">
        <f>INDEX(Sunset!$B$4:$M$34,MATCH('Restructured data'!$B285,Sunset!$A$4:$A$34),MATCH('Restructured data'!$C285,Sunset!$B$1:$M$1))</f>
        <v>1825</v>
      </c>
      <c r="G285" s="5">
        <f t="shared" si="27"/>
        <v>0.23750000000000002</v>
      </c>
      <c r="H285" s="5">
        <f t="shared" si="28"/>
        <v>0.76736111111111116</v>
      </c>
    </row>
    <row r="286" spans="1:8" x14ac:dyDescent="0.35">
      <c r="A286" s="3">
        <f t="shared" si="29"/>
        <v>41924</v>
      </c>
      <c r="B286">
        <f t="shared" si="24"/>
        <v>12</v>
      </c>
      <c r="C286">
        <f t="shared" si="25"/>
        <v>10</v>
      </c>
      <c r="D286">
        <f t="shared" si="26"/>
        <v>2014</v>
      </c>
      <c r="E286">
        <f>INDEX(Sunrise!$B$4:$M$34,MATCH('Restructured data'!$B286,Sunrise!$A$4:$A$34),MATCH('Restructured data'!$C286,Sunrise!$B$1:$M$1))</f>
        <v>541</v>
      </c>
      <c r="F286">
        <f>INDEX(Sunset!$B$4:$M$34,MATCH('Restructured data'!$B286,Sunset!$A$4:$A$34),MATCH('Restructured data'!$C286,Sunset!$B$1:$M$1))</f>
        <v>1826</v>
      </c>
      <c r="G286" s="5">
        <f t="shared" si="27"/>
        <v>0.23680555555555557</v>
      </c>
      <c r="H286" s="5">
        <f t="shared" si="28"/>
        <v>0.7680555555555556</v>
      </c>
    </row>
    <row r="287" spans="1:8" x14ac:dyDescent="0.35">
      <c r="A287" s="3">
        <f t="shared" si="29"/>
        <v>41925</v>
      </c>
      <c r="B287">
        <f t="shared" si="24"/>
        <v>13</v>
      </c>
      <c r="C287">
        <f t="shared" si="25"/>
        <v>10</v>
      </c>
      <c r="D287">
        <f t="shared" si="26"/>
        <v>2014</v>
      </c>
      <c r="E287">
        <f>INDEX(Sunrise!$B$4:$M$34,MATCH('Restructured data'!$B287,Sunrise!$A$4:$A$34),MATCH('Restructured data'!$C287,Sunrise!$B$1:$M$1))</f>
        <v>539</v>
      </c>
      <c r="F287">
        <f>INDEX(Sunset!$B$4:$M$34,MATCH('Restructured data'!$B287,Sunset!$A$4:$A$34),MATCH('Restructured data'!$C287,Sunset!$B$1:$M$1))</f>
        <v>1826</v>
      </c>
      <c r="G287" s="5">
        <f t="shared" si="27"/>
        <v>0.23541666666666669</v>
      </c>
      <c r="H287" s="5">
        <f t="shared" si="28"/>
        <v>0.7680555555555556</v>
      </c>
    </row>
    <row r="288" spans="1:8" x14ac:dyDescent="0.35">
      <c r="A288" s="3">
        <f t="shared" si="29"/>
        <v>41926</v>
      </c>
      <c r="B288">
        <f t="shared" si="24"/>
        <v>14</v>
      </c>
      <c r="C288">
        <f t="shared" si="25"/>
        <v>10</v>
      </c>
      <c r="D288">
        <f t="shared" si="26"/>
        <v>2014</v>
      </c>
      <c r="E288">
        <f>INDEX(Sunrise!$B$4:$M$34,MATCH('Restructured data'!$B288,Sunrise!$A$4:$A$34),MATCH('Restructured data'!$C288,Sunrise!$B$1:$M$1))</f>
        <v>538</v>
      </c>
      <c r="F288">
        <f>INDEX(Sunset!$B$4:$M$34,MATCH('Restructured data'!$B288,Sunset!$A$4:$A$34),MATCH('Restructured data'!$C288,Sunset!$B$1:$M$1))</f>
        <v>1827</v>
      </c>
      <c r="G288" s="5">
        <f t="shared" si="27"/>
        <v>0.23472222222222219</v>
      </c>
      <c r="H288" s="5">
        <f t="shared" si="28"/>
        <v>0.76874999999999993</v>
      </c>
    </row>
    <row r="289" spans="1:8" x14ac:dyDescent="0.35">
      <c r="A289" s="3">
        <f t="shared" si="29"/>
        <v>41927</v>
      </c>
      <c r="B289">
        <f t="shared" si="24"/>
        <v>15</v>
      </c>
      <c r="C289">
        <f t="shared" si="25"/>
        <v>10</v>
      </c>
      <c r="D289">
        <f t="shared" si="26"/>
        <v>2014</v>
      </c>
      <c r="E289">
        <f>INDEX(Sunrise!$B$4:$M$34,MATCH('Restructured data'!$B289,Sunrise!$A$4:$A$34),MATCH('Restructured data'!$C289,Sunrise!$B$1:$M$1))</f>
        <v>537</v>
      </c>
      <c r="F289">
        <f>INDEX(Sunset!$B$4:$M$34,MATCH('Restructured data'!$B289,Sunset!$A$4:$A$34),MATCH('Restructured data'!$C289,Sunset!$B$1:$M$1))</f>
        <v>1828</v>
      </c>
      <c r="G289" s="5">
        <f t="shared" si="27"/>
        <v>0.23402777777777781</v>
      </c>
      <c r="H289" s="5">
        <f t="shared" si="28"/>
        <v>0.76944444444444438</v>
      </c>
    </row>
    <row r="290" spans="1:8" x14ac:dyDescent="0.35">
      <c r="A290" s="3">
        <f t="shared" si="29"/>
        <v>41928</v>
      </c>
      <c r="B290">
        <f t="shared" si="24"/>
        <v>16</v>
      </c>
      <c r="C290">
        <f t="shared" si="25"/>
        <v>10</v>
      </c>
      <c r="D290">
        <f t="shared" si="26"/>
        <v>2014</v>
      </c>
      <c r="E290">
        <f>INDEX(Sunrise!$B$4:$M$34,MATCH('Restructured data'!$B290,Sunrise!$A$4:$A$34),MATCH('Restructured data'!$C290,Sunrise!$B$1:$M$1))</f>
        <v>536</v>
      </c>
      <c r="F290">
        <f>INDEX(Sunset!$B$4:$M$34,MATCH('Restructured data'!$B290,Sunset!$A$4:$A$34),MATCH('Restructured data'!$C290,Sunset!$B$1:$M$1))</f>
        <v>1829</v>
      </c>
      <c r="G290" s="5">
        <f t="shared" si="27"/>
        <v>0.23333333333333331</v>
      </c>
      <c r="H290" s="5">
        <f t="shared" si="28"/>
        <v>0.77013888888888893</v>
      </c>
    </row>
    <row r="291" spans="1:8" x14ac:dyDescent="0.35">
      <c r="A291" s="3">
        <f t="shared" si="29"/>
        <v>41929</v>
      </c>
      <c r="B291">
        <f t="shared" si="24"/>
        <v>17</v>
      </c>
      <c r="C291">
        <f t="shared" si="25"/>
        <v>10</v>
      </c>
      <c r="D291">
        <f t="shared" si="26"/>
        <v>2014</v>
      </c>
      <c r="E291">
        <f>INDEX(Sunrise!$B$4:$M$34,MATCH('Restructured data'!$B291,Sunrise!$A$4:$A$34),MATCH('Restructured data'!$C291,Sunrise!$B$1:$M$1))</f>
        <v>535</v>
      </c>
      <c r="F291">
        <f>INDEX(Sunset!$B$4:$M$34,MATCH('Restructured data'!$B291,Sunset!$A$4:$A$34),MATCH('Restructured data'!$C291,Sunset!$B$1:$M$1))</f>
        <v>1829</v>
      </c>
      <c r="G291" s="5">
        <f t="shared" si="27"/>
        <v>0.23263888888888887</v>
      </c>
      <c r="H291" s="5">
        <f t="shared" si="28"/>
        <v>0.77013888888888893</v>
      </c>
    </row>
    <row r="292" spans="1:8" x14ac:dyDescent="0.35">
      <c r="A292" s="3">
        <f t="shared" si="29"/>
        <v>41930</v>
      </c>
      <c r="B292">
        <f t="shared" si="24"/>
        <v>18</v>
      </c>
      <c r="C292">
        <f t="shared" si="25"/>
        <v>10</v>
      </c>
      <c r="D292">
        <f t="shared" si="26"/>
        <v>2014</v>
      </c>
      <c r="E292">
        <f>INDEX(Sunrise!$B$4:$M$34,MATCH('Restructured data'!$B292,Sunrise!$A$4:$A$34),MATCH('Restructured data'!$C292,Sunrise!$B$1:$M$1))</f>
        <v>534</v>
      </c>
      <c r="F292">
        <f>INDEX(Sunset!$B$4:$M$34,MATCH('Restructured data'!$B292,Sunset!$A$4:$A$34),MATCH('Restructured data'!$C292,Sunset!$B$1:$M$1))</f>
        <v>1830</v>
      </c>
      <c r="G292" s="5">
        <f t="shared" si="27"/>
        <v>0.23194444444444443</v>
      </c>
      <c r="H292" s="5">
        <f t="shared" si="28"/>
        <v>0.77083333333333337</v>
      </c>
    </row>
    <row r="293" spans="1:8" x14ac:dyDescent="0.35">
      <c r="A293" s="3">
        <f t="shared" si="29"/>
        <v>41931</v>
      </c>
      <c r="B293">
        <f t="shared" si="24"/>
        <v>19</v>
      </c>
      <c r="C293">
        <f t="shared" si="25"/>
        <v>10</v>
      </c>
      <c r="D293">
        <f t="shared" si="26"/>
        <v>2014</v>
      </c>
      <c r="E293">
        <f>INDEX(Sunrise!$B$4:$M$34,MATCH('Restructured data'!$B293,Sunrise!$A$4:$A$34),MATCH('Restructured data'!$C293,Sunrise!$B$1:$M$1))</f>
        <v>532</v>
      </c>
      <c r="F293">
        <f>INDEX(Sunset!$B$4:$M$34,MATCH('Restructured data'!$B293,Sunset!$A$4:$A$34),MATCH('Restructured data'!$C293,Sunset!$B$1:$M$1))</f>
        <v>1831</v>
      </c>
      <c r="G293" s="5">
        <f t="shared" si="27"/>
        <v>0.23055555555555554</v>
      </c>
      <c r="H293" s="5">
        <f t="shared" si="28"/>
        <v>0.7715277777777777</v>
      </c>
    </row>
    <row r="294" spans="1:8" x14ac:dyDescent="0.35">
      <c r="A294" s="3">
        <f t="shared" si="29"/>
        <v>41932</v>
      </c>
      <c r="B294">
        <f t="shared" si="24"/>
        <v>20</v>
      </c>
      <c r="C294">
        <f t="shared" si="25"/>
        <v>10</v>
      </c>
      <c r="D294">
        <f t="shared" si="26"/>
        <v>2014</v>
      </c>
      <c r="E294">
        <f>INDEX(Sunrise!$B$4:$M$34,MATCH('Restructured data'!$B294,Sunrise!$A$4:$A$34),MATCH('Restructured data'!$C294,Sunrise!$B$1:$M$1))</f>
        <v>531</v>
      </c>
      <c r="F294">
        <f>INDEX(Sunset!$B$4:$M$34,MATCH('Restructured data'!$B294,Sunset!$A$4:$A$34),MATCH('Restructured data'!$C294,Sunset!$B$1:$M$1))</f>
        <v>1832</v>
      </c>
      <c r="G294" s="5">
        <f t="shared" si="27"/>
        <v>0.2298611111111111</v>
      </c>
      <c r="H294" s="5">
        <f t="shared" si="28"/>
        <v>0.77222222222222225</v>
      </c>
    </row>
    <row r="295" spans="1:8" x14ac:dyDescent="0.35">
      <c r="A295" s="3">
        <f t="shared" si="29"/>
        <v>41933</v>
      </c>
      <c r="B295">
        <f t="shared" si="24"/>
        <v>21</v>
      </c>
      <c r="C295">
        <f t="shared" si="25"/>
        <v>10</v>
      </c>
      <c r="D295">
        <f t="shared" si="26"/>
        <v>2014</v>
      </c>
      <c r="E295">
        <f>INDEX(Sunrise!$B$4:$M$34,MATCH('Restructured data'!$B295,Sunrise!$A$4:$A$34),MATCH('Restructured data'!$C295,Sunrise!$B$1:$M$1))</f>
        <v>530</v>
      </c>
      <c r="F295">
        <f>INDEX(Sunset!$B$4:$M$34,MATCH('Restructured data'!$B295,Sunset!$A$4:$A$34),MATCH('Restructured data'!$C295,Sunset!$B$1:$M$1))</f>
        <v>1832</v>
      </c>
      <c r="G295" s="5">
        <f t="shared" si="27"/>
        <v>0.22916666666666666</v>
      </c>
      <c r="H295" s="5">
        <f t="shared" si="28"/>
        <v>0.77222222222222225</v>
      </c>
    </row>
    <row r="296" spans="1:8" x14ac:dyDescent="0.35">
      <c r="A296" s="3">
        <f t="shared" si="29"/>
        <v>41934</v>
      </c>
      <c r="B296">
        <f t="shared" si="24"/>
        <v>22</v>
      </c>
      <c r="C296">
        <f t="shared" si="25"/>
        <v>10</v>
      </c>
      <c r="D296">
        <f t="shared" si="26"/>
        <v>2014</v>
      </c>
      <c r="E296">
        <f>INDEX(Sunrise!$B$4:$M$34,MATCH('Restructured data'!$B296,Sunrise!$A$4:$A$34),MATCH('Restructured data'!$C296,Sunrise!$B$1:$M$1))</f>
        <v>529</v>
      </c>
      <c r="F296">
        <f>INDEX(Sunset!$B$4:$M$34,MATCH('Restructured data'!$B296,Sunset!$A$4:$A$34),MATCH('Restructured data'!$C296,Sunset!$B$1:$M$1))</f>
        <v>1833</v>
      </c>
      <c r="G296" s="5">
        <f t="shared" si="27"/>
        <v>0.22847222222222222</v>
      </c>
      <c r="H296" s="5">
        <f t="shared" si="28"/>
        <v>0.7729166666666667</v>
      </c>
    </row>
    <row r="297" spans="1:8" x14ac:dyDescent="0.35">
      <c r="A297" s="3">
        <f t="shared" si="29"/>
        <v>41935</v>
      </c>
      <c r="B297">
        <f t="shared" si="24"/>
        <v>23</v>
      </c>
      <c r="C297">
        <f t="shared" si="25"/>
        <v>10</v>
      </c>
      <c r="D297">
        <f t="shared" si="26"/>
        <v>2014</v>
      </c>
      <c r="E297">
        <f>INDEX(Sunrise!$B$4:$M$34,MATCH('Restructured data'!$B297,Sunrise!$A$4:$A$34),MATCH('Restructured data'!$C297,Sunrise!$B$1:$M$1))</f>
        <v>528</v>
      </c>
      <c r="F297">
        <f>INDEX(Sunset!$B$4:$M$34,MATCH('Restructured data'!$B297,Sunset!$A$4:$A$34),MATCH('Restructured data'!$C297,Sunset!$B$1:$M$1))</f>
        <v>1834</v>
      </c>
      <c r="G297" s="5">
        <f t="shared" si="27"/>
        <v>0.22777777777777777</v>
      </c>
      <c r="H297" s="5">
        <f t="shared" si="28"/>
        <v>0.77361111111111114</v>
      </c>
    </row>
    <row r="298" spans="1:8" x14ac:dyDescent="0.35">
      <c r="A298" s="3">
        <f t="shared" si="29"/>
        <v>41936</v>
      </c>
      <c r="B298">
        <f t="shared" si="24"/>
        <v>24</v>
      </c>
      <c r="C298">
        <f t="shared" si="25"/>
        <v>10</v>
      </c>
      <c r="D298">
        <f t="shared" si="26"/>
        <v>2014</v>
      </c>
      <c r="E298">
        <f>INDEX(Sunrise!$B$4:$M$34,MATCH('Restructured data'!$B298,Sunrise!$A$4:$A$34),MATCH('Restructured data'!$C298,Sunrise!$B$1:$M$1))</f>
        <v>527</v>
      </c>
      <c r="F298">
        <f>INDEX(Sunset!$B$4:$M$34,MATCH('Restructured data'!$B298,Sunset!$A$4:$A$34),MATCH('Restructured data'!$C298,Sunset!$B$1:$M$1))</f>
        <v>1835</v>
      </c>
      <c r="G298" s="5">
        <f t="shared" si="27"/>
        <v>0.22708333333333333</v>
      </c>
      <c r="H298" s="5">
        <f t="shared" si="28"/>
        <v>0.77430555555555547</v>
      </c>
    </row>
    <row r="299" spans="1:8" x14ac:dyDescent="0.35">
      <c r="A299" s="3">
        <f t="shared" si="29"/>
        <v>41937</v>
      </c>
      <c r="B299">
        <f t="shared" si="24"/>
        <v>25</v>
      </c>
      <c r="C299">
        <f t="shared" si="25"/>
        <v>10</v>
      </c>
      <c r="D299">
        <f t="shared" si="26"/>
        <v>2014</v>
      </c>
      <c r="E299">
        <f>INDEX(Sunrise!$B$4:$M$34,MATCH('Restructured data'!$B299,Sunrise!$A$4:$A$34),MATCH('Restructured data'!$C299,Sunrise!$B$1:$M$1))</f>
        <v>526</v>
      </c>
      <c r="F299">
        <f>INDEX(Sunset!$B$4:$M$34,MATCH('Restructured data'!$B299,Sunset!$A$4:$A$34),MATCH('Restructured data'!$C299,Sunset!$B$1:$M$1))</f>
        <v>1835</v>
      </c>
      <c r="G299" s="5">
        <f t="shared" si="27"/>
        <v>0.22638888888888889</v>
      </c>
      <c r="H299" s="5">
        <f t="shared" si="28"/>
        <v>0.77430555555555547</v>
      </c>
    </row>
    <row r="300" spans="1:8" x14ac:dyDescent="0.35">
      <c r="A300" s="3">
        <f t="shared" si="29"/>
        <v>41938</v>
      </c>
      <c r="B300">
        <f t="shared" si="24"/>
        <v>26</v>
      </c>
      <c r="C300">
        <f t="shared" si="25"/>
        <v>10</v>
      </c>
      <c r="D300">
        <f t="shared" si="26"/>
        <v>2014</v>
      </c>
      <c r="E300">
        <f>INDEX(Sunrise!$B$4:$M$34,MATCH('Restructured data'!$B300,Sunrise!$A$4:$A$34),MATCH('Restructured data'!$C300,Sunrise!$B$1:$M$1))</f>
        <v>525</v>
      </c>
      <c r="F300">
        <f>INDEX(Sunset!$B$4:$M$34,MATCH('Restructured data'!$B300,Sunset!$A$4:$A$34),MATCH('Restructured data'!$C300,Sunset!$B$1:$M$1))</f>
        <v>1836</v>
      </c>
      <c r="G300" s="5">
        <f t="shared" si="27"/>
        <v>0.22569444444444445</v>
      </c>
      <c r="H300" s="5">
        <f t="shared" si="28"/>
        <v>0.77500000000000002</v>
      </c>
    </row>
    <row r="301" spans="1:8" x14ac:dyDescent="0.35">
      <c r="A301" s="3">
        <f t="shared" si="29"/>
        <v>41939</v>
      </c>
      <c r="B301">
        <f t="shared" si="24"/>
        <v>27</v>
      </c>
      <c r="C301">
        <f t="shared" si="25"/>
        <v>10</v>
      </c>
      <c r="D301">
        <f t="shared" si="26"/>
        <v>2014</v>
      </c>
      <c r="E301">
        <f>INDEX(Sunrise!$B$4:$M$34,MATCH('Restructured data'!$B301,Sunrise!$A$4:$A$34),MATCH('Restructured data'!$C301,Sunrise!$B$1:$M$1))</f>
        <v>524</v>
      </c>
      <c r="F301">
        <f>INDEX(Sunset!$B$4:$M$34,MATCH('Restructured data'!$B301,Sunset!$A$4:$A$34),MATCH('Restructured data'!$C301,Sunset!$B$1:$M$1))</f>
        <v>1837</v>
      </c>
      <c r="G301" s="5">
        <f t="shared" si="27"/>
        <v>0.22500000000000001</v>
      </c>
      <c r="H301" s="5">
        <f t="shared" si="28"/>
        <v>0.77569444444444446</v>
      </c>
    </row>
    <row r="302" spans="1:8" x14ac:dyDescent="0.35">
      <c r="A302" s="3">
        <f t="shared" si="29"/>
        <v>41940</v>
      </c>
      <c r="B302">
        <f t="shared" si="24"/>
        <v>28</v>
      </c>
      <c r="C302">
        <f t="shared" si="25"/>
        <v>10</v>
      </c>
      <c r="D302">
        <f t="shared" si="26"/>
        <v>2014</v>
      </c>
      <c r="E302">
        <f>INDEX(Sunrise!$B$4:$M$34,MATCH('Restructured data'!$B302,Sunrise!$A$4:$A$34),MATCH('Restructured data'!$C302,Sunrise!$B$1:$M$1))</f>
        <v>523</v>
      </c>
      <c r="F302">
        <f>INDEX(Sunset!$B$4:$M$34,MATCH('Restructured data'!$B302,Sunset!$A$4:$A$34),MATCH('Restructured data'!$C302,Sunset!$B$1:$M$1))</f>
        <v>1838</v>
      </c>
      <c r="G302" s="5">
        <f t="shared" si="27"/>
        <v>0.22430555555555556</v>
      </c>
      <c r="H302" s="5">
        <f t="shared" si="28"/>
        <v>0.77638888888888891</v>
      </c>
    </row>
    <row r="303" spans="1:8" x14ac:dyDescent="0.35">
      <c r="A303" s="3">
        <f t="shared" si="29"/>
        <v>41941</v>
      </c>
      <c r="B303">
        <f t="shared" si="24"/>
        <v>29</v>
      </c>
      <c r="C303">
        <f t="shared" si="25"/>
        <v>10</v>
      </c>
      <c r="D303">
        <f t="shared" si="26"/>
        <v>2014</v>
      </c>
      <c r="E303">
        <f>INDEX(Sunrise!$B$4:$M$34,MATCH('Restructured data'!$B303,Sunrise!$A$4:$A$34),MATCH('Restructured data'!$C303,Sunrise!$B$1:$M$1))</f>
        <v>522</v>
      </c>
      <c r="F303">
        <f>INDEX(Sunset!$B$4:$M$34,MATCH('Restructured data'!$B303,Sunset!$A$4:$A$34),MATCH('Restructured data'!$C303,Sunset!$B$1:$M$1))</f>
        <v>1839</v>
      </c>
      <c r="G303" s="5">
        <f t="shared" si="27"/>
        <v>0.22361111111111109</v>
      </c>
      <c r="H303" s="5">
        <f t="shared" si="28"/>
        <v>0.77708333333333324</v>
      </c>
    </row>
    <row r="304" spans="1:8" x14ac:dyDescent="0.35">
      <c r="A304" s="3">
        <f t="shared" si="29"/>
        <v>41942</v>
      </c>
      <c r="B304">
        <f t="shared" si="24"/>
        <v>30</v>
      </c>
      <c r="C304">
        <f t="shared" si="25"/>
        <v>10</v>
      </c>
      <c r="D304">
        <f t="shared" si="26"/>
        <v>2014</v>
      </c>
      <c r="E304">
        <f>INDEX(Sunrise!$B$4:$M$34,MATCH('Restructured data'!$B304,Sunrise!$A$4:$A$34),MATCH('Restructured data'!$C304,Sunrise!$B$1:$M$1))</f>
        <v>521</v>
      </c>
      <c r="F304">
        <f>INDEX(Sunset!$B$4:$M$34,MATCH('Restructured data'!$B304,Sunset!$A$4:$A$34),MATCH('Restructured data'!$C304,Sunset!$B$1:$M$1))</f>
        <v>1840</v>
      </c>
      <c r="G304" s="5">
        <f t="shared" si="27"/>
        <v>0.22291666666666665</v>
      </c>
      <c r="H304" s="5">
        <f t="shared" si="28"/>
        <v>0.77777777777777779</v>
      </c>
    </row>
    <row r="305" spans="1:8" x14ac:dyDescent="0.35">
      <c r="A305" s="3">
        <f t="shared" si="29"/>
        <v>41943</v>
      </c>
      <c r="B305">
        <f t="shared" si="24"/>
        <v>31</v>
      </c>
      <c r="C305">
        <f t="shared" si="25"/>
        <v>10</v>
      </c>
      <c r="D305">
        <f t="shared" si="26"/>
        <v>2014</v>
      </c>
      <c r="E305">
        <f>INDEX(Sunrise!$B$4:$M$34,MATCH('Restructured data'!$B305,Sunrise!$A$4:$A$34),MATCH('Restructured data'!$C305,Sunrise!$B$1:$M$1))</f>
        <v>520</v>
      </c>
      <c r="F305">
        <f>INDEX(Sunset!$B$4:$M$34,MATCH('Restructured data'!$B305,Sunset!$A$4:$A$34),MATCH('Restructured data'!$C305,Sunset!$B$1:$M$1))</f>
        <v>1840</v>
      </c>
      <c r="G305" s="5">
        <f t="shared" si="27"/>
        <v>0.22222222222222221</v>
      </c>
      <c r="H305" s="5">
        <f t="shared" si="28"/>
        <v>0.77777777777777779</v>
      </c>
    </row>
    <row r="306" spans="1:8" x14ac:dyDescent="0.35">
      <c r="A306" s="3">
        <f t="shared" si="29"/>
        <v>41944</v>
      </c>
      <c r="B306">
        <f t="shared" si="24"/>
        <v>1</v>
      </c>
      <c r="C306">
        <f t="shared" si="25"/>
        <v>11</v>
      </c>
      <c r="D306">
        <f t="shared" si="26"/>
        <v>2014</v>
      </c>
      <c r="E306">
        <f>INDEX(Sunrise!$B$4:$M$34,MATCH('Restructured data'!$B306,Sunrise!$A$4:$A$34),MATCH('Restructured data'!$C306,Sunrise!$B$1:$M$1))</f>
        <v>519</v>
      </c>
      <c r="F306">
        <f>INDEX(Sunset!$B$4:$M$34,MATCH('Restructured data'!$B306,Sunset!$A$4:$A$34),MATCH('Restructured data'!$C306,Sunset!$B$1:$M$1))</f>
        <v>1841</v>
      </c>
      <c r="G306" s="5">
        <f t="shared" si="27"/>
        <v>0.22152777777777777</v>
      </c>
      <c r="H306" s="5">
        <f t="shared" si="28"/>
        <v>0.77847222222222223</v>
      </c>
    </row>
    <row r="307" spans="1:8" x14ac:dyDescent="0.35">
      <c r="A307" s="3">
        <f t="shared" si="29"/>
        <v>41945</v>
      </c>
      <c r="B307">
        <f t="shared" si="24"/>
        <v>2</v>
      </c>
      <c r="C307">
        <f t="shared" si="25"/>
        <v>11</v>
      </c>
      <c r="D307">
        <f t="shared" si="26"/>
        <v>2014</v>
      </c>
      <c r="E307">
        <f>INDEX(Sunrise!$B$4:$M$34,MATCH('Restructured data'!$B307,Sunrise!$A$4:$A$34),MATCH('Restructured data'!$C307,Sunrise!$B$1:$M$1))</f>
        <v>518</v>
      </c>
      <c r="F307">
        <f>INDEX(Sunset!$B$4:$M$34,MATCH('Restructured data'!$B307,Sunset!$A$4:$A$34),MATCH('Restructured data'!$C307,Sunset!$B$1:$M$1))</f>
        <v>1842</v>
      </c>
      <c r="G307" s="5">
        <f t="shared" si="27"/>
        <v>0.22083333333333333</v>
      </c>
      <c r="H307" s="5">
        <f t="shared" si="28"/>
        <v>0.77916666666666667</v>
      </c>
    </row>
    <row r="308" spans="1:8" x14ac:dyDescent="0.35">
      <c r="A308" s="3">
        <f t="shared" si="29"/>
        <v>41946</v>
      </c>
      <c r="B308">
        <f t="shared" si="24"/>
        <v>3</v>
      </c>
      <c r="C308">
        <f t="shared" si="25"/>
        <v>11</v>
      </c>
      <c r="D308">
        <f t="shared" si="26"/>
        <v>2014</v>
      </c>
      <c r="E308">
        <f>INDEX(Sunrise!$B$4:$M$34,MATCH('Restructured data'!$B308,Sunrise!$A$4:$A$34),MATCH('Restructured data'!$C308,Sunrise!$B$1:$M$1))</f>
        <v>517</v>
      </c>
      <c r="F308">
        <f>INDEX(Sunset!$B$4:$M$34,MATCH('Restructured data'!$B308,Sunset!$A$4:$A$34),MATCH('Restructured data'!$C308,Sunset!$B$1:$M$1))</f>
        <v>1843</v>
      </c>
      <c r="G308" s="5">
        <f t="shared" si="27"/>
        <v>0.22013888888888888</v>
      </c>
      <c r="H308" s="5">
        <f t="shared" si="28"/>
        <v>0.77986111111111101</v>
      </c>
    </row>
    <row r="309" spans="1:8" x14ac:dyDescent="0.35">
      <c r="A309" s="3">
        <f t="shared" si="29"/>
        <v>41947</v>
      </c>
      <c r="B309">
        <f t="shared" si="24"/>
        <v>4</v>
      </c>
      <c r="C309">
        <f t="shared" si="25"/>
        <v>11</v>
      </c>
      <c r="D309">
        <f t="shared" si="26"/>
        <v>2014</v>
      </c>
      <c r="E309">
        <f>INDEX(Sunrise!$B$4:$M$34,MATCH('Restructured data'!$B309,Sunrise!$A$4:$A$34),MATCH('Restructured data'!$C309,Sunrise!$B$1:$M$1))</f>
        <v>516</v>
      </c>
      <c r="F309">
        <f>INDEX(Sunset!$B$4:$M$34,MATCH('Restructured data'!$B309,Sunset!$A$4:$A$34),MATCH('Restructured data'!$C309,Sunset!$B$1:$M$1))</f>
        <v>1844</v>
      </c>
      <c r="G309" s="5">
        <f t="shared" si="27"/>
        <v>0.21944444444444444</v>
      </c>
      <c r="H309" s="5">
        <f t="shared" si="28"/>
        <v>0.78055555555555556</v>
      </c>
    </row>
    <row r="310" spans="1:8" x14ac:dyDescent="0.35">
      <c r="A310" s="3">
        <f t="shared" si="29"/>
        <v>41948</v>
      </c>
      <c r="B310">
        <f t="shared" si="24"/>
        <v>5</v>
      </c>
      <c r="C310">
        <f t="shared" si="25"/>
        <v>11</v>
      </c>
      <c r="D310">
        <f t="shared" si="26"/>
        <v>2014</v>
      </c>
      <c r="E310">
        <f>INDEX(Sunrise!$B$4:$M$34,MATCH('Restructured data'!$B310,Sunrise!$A$4:$A$34),MATCH('Restructured data'!$C310,Sunrise!$B$1:$M$1))</f>
        <v>516</v>
      </c>
      <c r="F310">
        <f>INDEX(Sunset!$B$4:$M$34,MATCH('Restructured data'!$B310,Sunset!$A$4:$A$34),MATCH('Restructured data'!$C310,Sunset!$B$1:$M$1))</f>
        <v>1845</v>
      </c>
      <c r="G310" s="5">
        <f t="shared" si="27"/>
        <v>0.21944444444444444</v>
      </c>
      <c r="H310" s="5">
        <f t="shared" si="28"/>
        <v>0.78125</v>
      </c>
    </row>
    <row r="311" spans="1:8" x14ac:dyDescent="0.35">
      <c r="A311" s="3">
        <f t="shared" si="29"/>
        <v>41949</v>
      </c>
      <c r="B311">
        <f t="shared" si="24"/>
        <v>6</v>
      </c>
      <c r="C311">
        <f t="shared" si="25"/>
        <v>11</v>
      </c>
      <c r="D311">
        <f t="shared" si="26"/>
        <v>2014</v>
      </c>
      <c r="E311">
        <f>INDEX(Sunrise!$B$4:$M$34,MATCH('Restructured data'!$B311,Sunrise!$A$4:$A$34),MATCH('Restructured data'!$C311,Sunrise!$B$1:$M$1))</f>
        <v>515</v>
      </c>
      <c r="F311">
        <f>INDEX(Sunset!$B$4:$M$34,MATCH('Restructured data'!$B311,Sunset!$A$4:$A$34),MATCH('Restructured data'!$C311,Sunset!$B$1:$M$1))</f>
        <v>1846</v>
      </c>
      <c r="G311" s="5">
        <f t="shared" si="27"/>
        <v>0.21875</v>
      </c>
      <c r="H311" s="5">
        <f t="shared" si="28"/>
        <v>0.78194444444444444</v>
      </c>
    </row>
    <row r="312" spans="1:8" x14ac:dyDescent="0.35">
      <c r="A312" s="3">
        <f t="shared" si="29"/>
        <v>41950</v>
      </c>
      <c r="B312">
        <f t="shared" si="24"/>
        <v>7</v>
      </c>
      <c r="C312">
        <f t="shared" si="25"/>
        <v>11</v>
      </c>
      <c r="D312">
        <f t="shared" si="26"/>
        <v>2014</v>
      </c>
      <c r="E312">
        <f>INDEX(Sunrise!$B$4:$M$34,MATCH('Restructured data'!$B312,Sunrise!$A$4:$A$34),MATCH('Restructured data'!$C312,Sunrise!$B$1:$M$1))</f>
        <v>514</v>
      </c>
      <c r="F312">
        <f>INDEX(Sunset!$B$4:$M$34,MATCH('Restructured data'!$B312,Sunset!$A$4:$A$34),MATCH('Restructured data'!$C312,Sunset!$B$1:$M$1))</f>
        <v>1846</v>
      </c>
      <c r="G312" s="5">
        <f t="shared" si="27"/>
        <v>0.21805555555555556</v>
      </c>
      <c r="H312" s="5">
        <f t="shared" si="28"/>
        <v>0.78194444444444444</v>
      </c>
    </row>
    <row r="313" spans="1:8" x14ac:dyDescent="0.35">
      <c r="A313" s="3">
        <f t="shared" si="29"/>
        <v>41951</v>
      </c>
      <c r="B313">
        <f t="shared" si="24"/>
        <v>8</v>
      </c>
      <c r="C313">
        <f t="shared" si="25"/>
        <v>11</v>
      </c>
      <c r="D313">
        <f t="shared" si="26"/>
        <v>2014</v>
      </c>
      <c r="E313">
        <f>INDEX(Sunrise!$B$4:$M$34,MATCH('Restructured data'!$B313,Sunrise!$A$4:$A$34),MATCH('Restructured data'!$C313,Sunrise!$B$1:$M$1))</f>
        <v>513</v>
      </c>
      <c r="F313">
        <f>INDEX(Sunset!$B$4:$M$34,MATCH('Restructured data'!$B313,Sunset!$A$4:$A$34),MATCH('Restructured data'!$C313,Sunset!$B$1:$M$1))</f>
        <v>1847</v>
      </c>
      <c r="G313" s="5">
        <f t="shared" si="27"/>
        <v>0.21736111111111112</v>
      </c>
      <c r="H313" s="5">
        <f t="shared" si="28"/>
        <v>0.78263888888888899</v>
      </c>
    </row>
    <row r="314" spans="1:8" x14ac:dyDescent="0.35">
      <c r="A314" s="3">
        <f t="shared" si="29"/>
        <v>41952</v>
      </c>
      <c r="B314">
        <f t="shared" si="24"/>
        <v>9</v>
      </c>
      <c r="C314">
        <f t="shared" si="25"/>
        <v>11</v>
      </c>
      <c r="D314">
        <f t="shared" si="26"/>
        <v>2014</v>
      </c>
      <c r="E314">
        <f>INDEX(Sunrise!$B$4:$M$34,MATCH('Restructured data'!$B314,Sunrise!$A$4:$A$34),MATCH('Restructured data'!$C314,Sunrise!$B$1:$M$1))</f>
        <v>513</v>
      </c>
      <c r="F314">
        <f>INDEX(Sunset!$B$4:$M$34,MATCH('Restructured data'!$B314,Sunset!$A$4:$A$34),MATCH('Restructured data'!$C314,Sunset!$B$1:$M$1))</f>
        <v>1848</v>
      </c>
      <c r="G314" s="5">
        <f t="shared" si="27"/>
        <v>0.21736111111111112</v>
      </c>
      <c r="H314" s="5">
        <f t="shared" si="28"/>
        <v>0.78333333333333333</v>
      </c>
    </row>
    <row r="315" spans="1:8" x14ac:dyDescent="0.35">
      <c r="A315" s="3">
        <f t="shared" si="29"/>
        <v>41953</v>
      </c>
      <c r="B315">
        <f t="shared" si="24"/>
        <v>10</v>
      </c>
      <c r="C315">
        <f t="shared" si="25"/>
        <v>11</v>
      </c>
      <c r="D315">
        <f t="shared" si="26"/>
        <v>2014</v>
      </c>
      <c r="E315">
        <f>INDEX(Sunrise!$B$4:$M$34,MATCH('Restructured data'!$B315,Sunrise!$A$4:$A$34),MATCH('Restructured data'!$C315,Sunrise!$B$1:$M$1))</f>
        <v>512</v>
      </c>
      <c r="F315">
        <f>INDEX(Sunset!$B$4:$M$34,MATCH('Restructured data'!$B315,Sunset!$A$4:$A$34),MATCH('Restructured data'!$C315,Sunset!$B$1:$M$1))</f>
        <v>1849</v>
      </c>
      <c r="G315" s="5">
        <f t="shared" si="27"/>
        <v>0.21666666666666667</v>
      </c>
      <c r="H315" s="5">
        <f t="shared" si="28"/>
        <v>0.78402777777777777</v>
      </c>
    </row>
    <row r="316" spans="1:8" x14ac:dyDescent="0.35">
      <c r="A316" s="3">
        <f t="shared" si="29"/>
        <v>41954</v>
      </c>
      <c r="B316">
        <f t="shared" si="24"/>
        <v>11</v>
      </c>
      <c r="C316">
        <f t="shared" si="25"/>
        <v>11</v>
      </c>
      <c r="D316">
        <f t="shared" si="26"/>
        <v>2014</v>
      </c>
      <c r="E316">
        <f>INDEX(Sunrise!$B$4:$M$34,MATCH('Restructured data'!$B316,Sunrise!$A$4:$A$34),MATCH('Restructured data'!$C316,Sunrise!$B$1:$M$1))</f>
        <v>511</v>
      </c>
      <c r="F316">
        <f>INDEX(Sunset!$B$4:$M$34,MATCH('Restructured data'!$B316,Sunset!$A$4:$A$34),MATCH('Restructured data'!$C316,Sunset!$B$1:$M$1))</f>
        <v>1850</v>
      </c>
      <c r="G316" s="5">
        <f t="shared" si="27"/>
        <v>0.21597222222222223</v>
      </c>
      <c r="H316" s="5">
        <f t="shared" si="28"/>
        <v>0.78472222222222221</v>
      </c>
    </row>
    <row r="317" spans="1:8" x14ac:dyDescent="0.35">
      <c r="A317" s="3">
        <f t="shared" si="29"/>
        <v>41955</v>
      </c>
      <c r="B317">
        <f t="shared" si="24"/>
        <v>12</v>
      </c>
      <c r="C317">
        <f t="shared" si="25"/>
        <v>11</v>
      </c>
      <c r="D317">
        <f t="shared" si="26"/>
        <v>2014</v>
      </c>
      <c r="E317">
        <f>INDEX(Sunrise!$B$4:$M$34,MATCH('Restructured data'!$B317,Sunrise!$A$4:$A$34),MATCH('Restructured data'!$C317,Sunrise!$B$1:$M$1))</f>
        <v>510</v>
      </c>
      <c r="F317">
        <f>INDEX(Sunset!$B$4:$M$34,MATCH('Restructured data'!$B317,Sunset!$A$4:$A$34),MATCH('Restructured data'!$C317,Sunset!$B$1:$M$1))</f>
        <v>1851</v>
      </c>
      <c r="G317" s="5">
        <f t="shared" si="27"/>
        <v>0.21527777777777779</v>
      </c>
      <c r="H317" s="5">
        <f t="shared" si="28"/>
        <v>0.78541666666666676</v>
      </c>
    </row>
    <row r="318" spans="1:8" x14ac:dyDescent="0.35">
      <c r="A318" s="3">
        <f t="shared" si="29"/>
        <v>41956</v>
      </c>
      <c r="B318">
        <f t="shared" si="24"/>
        <v>13</v>
      </c>
      <c r="C318">
        <f t="shared" si="25"/>
        <v>11</v>
      </c>
      <c r="D318">
        <f t="shared" si="26"/>
        <v>2014</v>
      </c>
      <c r="E318">
        <f>INDEX(Sunrise!$B$4:$M$34,MATCH('Restructured data'!$B318,Sunrise!$A$4:$A$34),MATCH('Restructured data'!$C318,Sunrise!$B$1:$M$1))</f>
        <v>510</v>
      </c>
      <c r="F318">
        <f>INDEX(Sunset!$B$4:$M$34,MATCH('Restructured data'!$B318,Sunset!$A$4:$A$34),MATCH('Restructured data'!$C318,Sunset!$B$1:$M$1))</f>
        <v>1852</v>
      </c>
      <c r="G318" s="5">
        <f t="shared" si="27"/>
        <v>0.21527777777777779</v>
      </c>
      <c r="H318" s="5">
        <f t="shared" si="28"/>
        <v>0.78611111111111109</v>
      </c>
    </row>
    <row r="319" spans="1:8" x14ac:dyDescent="0.35">
      <c r="A319" s="3">
        <f t="shared" si="29"/>
        <v>41957</v>
      </c>
      <c r="B319">
        <f t="shared" si="24"/>
        <v>14</v>
      </c>
      <c r="C319">
        <f t="shared" si="25"/>
        <v>11</v>
      </c>
      <c r="D319">
        <f t="shared" si="26"/>
        <v>2014</v>
      </c>
      <c r="E319">
        <f>INDEX(Sunrise!$B$4:$M$34,MATCH('Restructured data'!$B319,Sunrise!$A$4:$A$34),MATCH('Restructured data'!$C319,Sunrise!$B$1:$M$1))</f>
        <v>509</v>
      </c>
      <c r="F319">
        <f>INDEX(Sunset!$B$4:$M$34,MATCH('Restructured data'!$B319,Sunset!$A$4:$A$34),MATCH('Restructured data'!$C319,Sunset!$B$1:$M$1))</f>
        <v>1853</v>
      </c>
      <c r="G319" s="5">
        <f t="shared" si="27"/>
        <v>0.21458333333333335</v>
      </c>
      <c r="H319" s="5">
        <f t="shared" si="28"/>
        <v>0.78680555555555554</v>
      </c>
    </row>
    <row r="320" spans="1:8" x14ac:dyDescent="0.35">
      <c r="A320" s="3">
        <f t="shared" si="29"/>
        <v>41958</v>
      </c>
      <c r="B320">
        <f t="shared" si="24"/>
        <v>15</v>
      </c>
      <c r="C320">
        <f t="shared" si="25"/>
        <v>11</v>
      </c>
      <c r="D320">
        <f t="shared" si="26"/>
        <v>2014</v>
      </c>
      <c r="E320">
        <f>INDEX(Sunrise!$B$4:$M$34,MATCH('Restructured data'!$B320,Sunrise!$A$4:$A$34),MATCH('Restructured data'!$C320,Sunrise!$B$1:$M$1))</f>
        <v>509</v>
      </c>
      <c r="F320">
        <f>INDEX(Sunset!$B$4:$M$34,MATCH('Restructured data'!$B320,Sunset!$A$4:$A$34),MATCH('Restructured data'!$C320,Sunset!$B$1:$M$1))</f>
        <v>1854</v>
      </c>
      <c r="G320" s="5">
        <f t="shared" si="27"/>
        <v>0.21458333333333335</v>
      </c>
      <c r="H320" s="5">
        <f t="shared" si="28"/>
        <v>0.78749999999999998</v>
      </c>
    </row>
    <row r="321" spans="1:8" x14ac:dyDescent="0.35">
      <c r="A321" s="3">
        <f t="shared" si="29"/>
        <v>41959</v>
      </c>
      <c r="B321">
        <f t="shared" si="24"/>
        <v>16</v>
      </c>
      <c r="C321">
        <f t="shared" si="25"/>
        <v>11</v>
      </c>
      <c r="D321">
        <f t="shared" si="26"/>
        <v>2014</v>
      </c>
      <c r="E321">
        <f>INDEX(Sunrise!$B$4:$M$34,MATCH('Restructured data'!$B321,Sunrise!$A$4:$A$34),MATCH('Restructured data'!$C321,Sunrise!$B$1:$M$1))</f>
        <v>508</v>
      </c>
      <c r="F321">
        <f>INDEX(Sunset!$B$4:$M$34,MATCH('Restructured data'!$B321,Sunset!$A$4:$A$34),MATCH('Restructured data'!$C321,Sunset!$B$1:$M$1))</f>
        <v>1854</v>
      </c>
      <c r="G321" s="5">
        <f t="shared" si="27"/>
        <v>0.21388888888888891</v>
      </c>
      <c r="H321" s="5">
        <f t="shared" si="28"/>
        <v>0.78749999999999998</v>
      </c>
    </row>
    <row r="322" spans="1:8" x14ac:dyDescent="0.35">
      <c r="A322" s="3">
        <f t="shared" si="29"/>
        <v>41960</v>
      </c>
      <c r="B322">
        <f t="shared" si="24"/>
        <v>17</v>
      </c>
      <c r="C322">
        <f t="shared" si="25"/>
        <v>11</v>
      </c>
      <c r="D322">
        <f t="shared" si="26"/>
        <v>2014</v>
      </c>
      <c r="E322">
        <f>INDEX(Sunrise!$B$4:$M$34,MATCH('Restructured data'!$B322,Sunrise!$A$4:$A$34),MATCH('Restructured data'!$C322,Sunrise!$B$1:$M$1))</f>
        <v>508</v>
      </c>
      <c r="F322">
        <f>INDEX(Sunset!$B$4:$M$34,MATCH('Restructured data'!$B322,Sunset!$A$4:$A$34),MATCH('Restructured data'!$C322,Sunset!$B$1:$M$1))</f>
        <v>1855</v>
      </c>
      <c r="G322" s="5">
        <f t="shared" si="27"/>
        <v>0.21388888888888891</v>
      </c>
      <c r="H322" s="5">
        <f t="shared" si="28"/>
        <v>0.78819444444444453</v>
      </c>
    </row>
    <row r="323" spans="1:8" x14ac:dyDescent="0.35">
      <c r="A323" s="3">
        <f t="shared" si="29"/>
        <v>41961</v>
      </c>
      <c r="B323">
        <f t="shared" ref="B323:B366" si="30">DAY(A323)</f>
        <v>18</v>
      </c>
      <c r="C323">
        <f t="shared" ref="C323:C366" si="31">MONTH(A323)</f>
        <v>11</v>
      </c>
      <c r="D323">
        <f t="shared" ref="D323:D366" si="32">YEAR(A323)</f>
        <v>2014</v>
      </c>
      <c r="E323">
        <f>INDEX(Sunrise!$B$4:$M$34,MATCH('Restructured data'!$B323,Sunrise!$A$4:$A$34),MATCH('Restructured data'!$C323,Sunrise!$B$1:$M$1))</f>
        <v>507</v>
      </c>
      <c r="F323">
        <f>INDEX(Sunset!$B$4:$M$34,MATCH('Restructured data'!$B323,Sunset!$A$4:$A$34),MATCH('Restructured data'!$C323,Sunset!$B$1:$M$1))</f>
        <v>1856</v>
      </c>
      <c r="G323" s="5">
        <f t="shared" ref="G323:G366" si="33">TIME(VALUE(LEFT(E323,1)),VALUE(RIGHT(E323,2)),0)</f>
        <v>0.21319444444444444</v>
      </c>
      <c r="H323" s="5">
        <f t="shared" ref="H323:H366" si="34">TIME(VALUE(LEFT(F323,2)),VALUE(RIGHT(F323,2)),0)</f>
        <v>0.78888888888888886</v>
      </c>
    </row>
    <row r="324" spans="1:8" x14ac:dyDescent="0.35">
      <c r="A324" s="3">
        <f t="shared" ref="A324:A366" si="35">A323+1</f>
        <v>41962</v>
      </c>
      <c r="B324">
        <f t="shared" si="30"/>
        <v>19</v>
      </c>
      <c r="C324">
        <f t="shared" si="31"/>
        <v>11</v>
      </c>
      <c r="D324">
        <f t="shared" si="32"/>
        <v>2014</v>
      </c>
      <c r="E324">
        <f>INDEX(Sunrise!$B$4:$M$34,MATCH('Restructured data'!$B324,Sunrise!$A$4:$A$34),MATCH('Restructured data'!$C324,Sunrise!$B$1:$M$1))</f>
        <v>507</v>
      </c>
      <c r="F324">
        <f>INDEX(Sunset!$B$4:$M$34,MATCH('Restructured data'!$B324,Sunset!$A$4:$A$34),MATCH('Restructured data'!$C324,Sunset!$B$1:$M$1))</f>
        <v>1857</v>
      </c>
      <c r="G324" s="5">
        <f t="shared" si="33"/>
        <v>0.21319444444444444</v>
      </c>
      <c r="H324" s="5">
        <f t="shared" si="34"/>
        <v>0.7895833333333333</v>
      </c>
    </row>
    <row r="325" spans="1:8" x14ac:dyDescent="0.35">
      <c r="A325" s="3">
        <f t="shared" si="35"/>
        <v>41963</v>
      </c>
      <c r="B325">
        <f t="shared" si="30"/>
        <v>20</v>
      </c>
      <c r="C325">
        <f t="shared" si="31"/>
        <v>11</v>
      </c>
      <c r="D325">
        <f t="shared" si="32"/>
        <v>2014</v>
      </c>
      <c r="E325">
        <f>INDEX(Sunrise!$B$4:$M$34,MATCH('Restructured data'!$B325,Sunrise!$A$4:$A$34),MATCH('Restructured data'!$C325,Sunrise!$B$1:$M$1))</f>
        <v>506</v>
      </c>
      <c r="F325">
        <f>INDEX(Sunset!$B$4:$M$34,MATCH('Restructured data'!$B325,Sunset!$A$4:$A$34),MATCH('Restructured data'!$C325,Sunset!$B$1:$M$1))</f>
        <v>1858</v>
      </c>
      <c r="G325" s="5">
        <f t="shared" si="33"/>
        <v>0.21249999999999999</v>
      </c>
      <c r="H325" s="5">
        <f t="shared" si="34"/>
        <v>0.79027777777777775</v>
      </c>
    </row>
    <row r="326" spans="1:8" x14ac:dyDescent="0.35">
      <c r="A326" s="3">
        <f t="shared" si="35"/>
        <v>41964</v>
      </c>
      <c r="B326">
        <f t="shared" si="30"/>
        <v>21</v>
      </c>
      <c r="C326">
        <f t="shared" si="31"/>
        <v>11</v>
      </c>
      <c r="D326">
        <f t="shared" si="32"/>
        <v>2014</v>
      </c>
      <c r="E326">
        <f>INDEX(Sunrise!$B$4:$M$34,MATCH('Restructured data'!$B326,Sunrise!$A$4:$A$34),MATCH('Restructured data'!$C326,Sunrise!$B$1:$M$1))</f>
        <v>506</v>
      </c>
      <c r="F326">
        <f>INDEX(Sunset!$B$4:$M$34,MATCH('Restructured data'!$B326,Sunset!$A$4:$A$34),MATCH('Restructured data'!$C326,Sunset!$B$1:$M$1))</f>
        <v>1859</v>
      </c>
      <c r="G326" s="5">
        <f t="shared" si="33"/>
        <v>0.21249999999999999</v>
      </c>
      <c r="H326" s="5">
        <f t="shared" si="34"/>
        <v>0.7909722222222223</v>
      </c>
    </row>
    <row r="327" spans="1:8" x14ac:dyDescent="0.35">
      <c r="A327" s="3">
        <f t="shared" si="35"/>
        <v>41965</v>
      </c>
      <c r="B327">
        <f t="shared" si="30"/>
        <v>22</v>
      </c>
      <c r="C327">
        <f t="shared" si="31"/>
        <v>11</v>
      </c>
      <c r="D327">
        <f t="shared" si="32"/>
        <v>2014</v>
      </c>
      <c r="E327">
        <f>INDEX(Sunrise!$B$4:$M$34,MATCH('Restructured data'!$B327,Sunrise!$A$4:$A$34),MATCH('Restructured data'!$C327,Sunrise!$B$1:$M$1))</f>
        <v>505</v>
      </c>
      <c r="F327">
        <f>INDEX(Sunset!$B$4:$M$34,MATCH('Restructured data'!$B327,Sunset!$A$4:$A$34),MATCH('Restructured data'!$C327,Sunset!$B$1:$M$1))</f>
        <v>1900</v>
      </c>
      <c r="G327" s="5">
        <f t="shared" si="33"/>
        <v>0.21180555555555555</v>
      </c>
      <c r="H327" s="5">
        <f t="shared" si="34"/>
        <v>0.79166666666666663</v>
      </c>
    </row>
    <row r="328" spans="1:8" x14ac:dyDescent="0.35">
      <c r="A328" s="3">
        <f t="shared" si="35"/>
        <v>41966</v>
      </c>
      <c r="B328">
        <f t="shared" si="30"/>
        <v>23</v>
      </c>
      <c r="C328">
        <f t="shared" si="31"/>
        <v>11</v>
      </c>
      <c r="D328">
        <f t="shared" si="32"/>
        <v>2014</v>
      </c>
      <c r="E328">
        <f>INDEX(Sunrise!$B$4:$M$34,MATCH('Restructured data'!$B328,Sunrise!$A$4:$A$34),MATCH('Restructured data'!$C328,Sunrise!$B$1:$M$1))</f>
        <v>505</v>
      </c>
      <c r="F328">
        <f>INDEX(Sunset!$B$4:$M$34,MATCH('Restructured data'!$B328,Sunset!$A$4:$A$34),MATCH('Restructured data'!$C328,Sunset!$B$1:$M$1))</f>
        <v>1901</v>
      </c>
      <c r="G328" s="5">
        <f t="shared" si="33"/>
        <v>0.21180555555555555</v>
      </c>
      <c r="H328" s="5">
        <f t="shared" si="34"/>
        <v>0.79236111111111107</v>
      </c>
    </row>
    <row r="329" spans="1:8" x14ac:dyDescent="0.35">
      <c r="A329" s="3">
        <f t="shared" si="35"/>
        <v>41967</v>
      </c>
      <c r="B329">
        <f t="shared" si="30"/>
        <v>24</v>
      </c>
      <c r="C329">
        <f t="shared" si="31"/>
        <v>11</v>
      </c>
      <c r="D329">
        <f t="shared" si="32"/>
        <v>2014</v>
      </c>
      <c r="E329">
        <f>INDEX(Sunrise!$B$4:$M$34,MATCH('Restructured data'!$B329,Sunrise!$A$4:$A$34),MATCH('Restructured data'!$C329,Sunrise!$B$1:$M$1))</f>
        <v>505</v>
      </c>
      <c r="F329">
        <f>INDEX(Sunset!$B$4:$M$34,MATCH('Restructured data'!$B329,Sunset!$A$4:$A$34),MATCH('Restructured data'!$C329,Sunset!$B$1:$M$1))</f>
        <v>1902</v>
      </c>
      <c r="G329" s="5">
        <f t="shared" si="33"/>
        <v>0.21180555555555555</v>
      </c>
      <c r="H329" s="5">
        <f t="shared" si="34"/>
        <v>0.79305555555555562</v>
      </c>
    </row>
    <row r="330" spans="1:8" x14ac:dyDescent="0.35">
      <c r="A330" s="3">
        <f t="shared" si="35"/>
        <v>41968</v>
      </c>
      <c r="B330">
        <f t="shared" si="30"/>
        <v>25</v>
      </c>
      <c r="C330">
        <f t="shared" si="31"/>
        <v>11</v>
      </c>
      <c r="D330">
        <f t="shared" si="32"/>
        <v>2014</v>
      </c>
      <c r="E330">
        <f>INDEX(Sunrise!$B$4:$M$34,MATCH('Restructured data'!$B330,Sunrise!$A$4:$A$34),MATCH('Restructured data'!$C330,Sunrise!$B$1:$M$1))</f>
        <v>504</v>
      </c>
      <c r="F330">
        <f>INDEX(Sunset!$B$4:$M$34,MATCH('Restructured data'!$B330,Sunset!$A$4:$A$34),MATCH('Restructured data'!$C330,Sunset!$B$1:$M$1))</f>
        <v>1903</v>
      </c>
      <c r="G330" s="5">
        <f t="shared" si="33"/>
        <v>0.21111111111111111</v>
      </c>
      <c r="H330" s="5">
        <f t="shared" si="34"/>
        <v>0.79375000000000007</v>
      </c>
    </row>
    <row r="331" spans="1:8" x14ac:dyDescent="0.35">
      <c r="A331" s="3">
        <f t="shared" si="35"/>
        <v>41969</v>
      </c>
      <c r="B331">
        <f t="shared" si="30"/>
        <v>26</v>
      </c>
      <c r="C331">
        <f t="shared" si="31"/>
        <v>11</v>
      </c>
      <c r="D331">
        <f t="shared" si="32"/>
        <v>2014</v>
      </c>
      <c r="E331">
        <f>INDEX(Sunrise!$B$4:$M$34,MATCH('Restructured data'!$B331,Sunrise!$A$4:$A$34),MATCH('Restructured data'!$C331,Sunrise!$B$1:$M$1))</f>
        <v>504</v>
      </c>
      <c r="F331">
        <f>INDEX(Sunset!$B$4:$M$34,MATCH('Restructured data'!$B331,Sunset!$A$4:$A$34),MATCH('Restructured data'!$C331,Sunset!$B$1:$M$1))</f>
        <v>1903</v>
      </c>
      <c r="G331" s="5">
        <f t="shared" si="33"/>
        <v>0.21111111111111111</v>
      </c>
      <c r="H331" s="5">
        <f t="shared" si="34"/>
        <v>0.79375000000000007</v>
      </c>
    </row>
    <row r="332" spans="1:8" x14ac:dyDescent="0.35">
      <c r="A332" s="3">
        <f t="shared" si="35"/>
        <v>41970</v>
      </c>
      <c r="B332">
        <f t="shared" si="30"/>
        <v>27</v>
      </c>
      <c r="C332">
        <f t="shared" si="31"/>
        <v>11</v>
      </c>
      <c r="D332">
        <f t="shared" si="32"/>
        <v>2014</v>
      </c>
      <c r="E332">
        <f>INDEX(Sunrise!$B$4:$M$34,MATCH('Restructured data'!$B332,Sunrise!$A$4:$A$34),MATCH('Restructured data'!$C332,Sunrise!$B$1:$M$1))</f>
        <v>504</v>
      </c>
      <c r="F332">
        <f>INDEX(Sunset!$B$4:$M$34,MATCH('Restructured data'!$B332,Sunset!$A$4:$A$34),MATCH('Restructured data'!$C332,Sunset!$B$1:$M$1))</f>
        <v>1904</v>
      </c>
      <c r="G332" s="5">
        <f t="shared" si="33"/>
        <v>0.21111111111111111</v>
      </c>
      <c r="H332" s="5">
        <f t="shared" si="34"/>
        <v>0.7944444444444444</v>
      </c>
    </row>
    <row r="333" spans="1:8" x14ac:dyDescent="0.35">
      <c r="A333" s="3">
        <f t="shared" si="35"/>
        <v>41971</v>
      </c>
      <c r="B333">
        <f t="shared" si="30"/>
        <v>28</v>
      </c>
      <c r="C333">
        <f t="shared" si="31"/>
        <v>11</v>
      </c>
      <c r="D333">
        <f t="shared" si="32"/>
        <v>2014</v>
      </c>
      <c r="E333">
        <f>INDEX(Sunrise!$B$4:$M$34,MATCH('Restructured data'!$B333,Sunrise!$A$4:$A$34),MATCH('Restructured data'!$C333,Sunrise!$B$1:$M$1))</f>
        <v>504</v>
      </c>
      <c r="F333">
        <f>INDEX(Sunset!$B$4:$M$34,MATCH('Restructured data'!$B333,Sunset!$A$4:$A$34),MATCH('Restructured data'!$C333,Sunset!$B$1:$M$1))</f>
        <v>1905</v>
      </c>
      <c r="G333" s="5">
        <f t="shared" si="33"/>
        <v>0.21111111111111111</v>
      </c>
      <c r="H333" s="5">
        <f t="shared" si="34"/>
        <v>0.79513888888888884</v>
      </c>
    </row>
    <row r="334" spans="1:8" x14ac:dyDescent="0.35">
      <c r="A334" s="3">
        <f t="shared" si="35"/>
        <v>41972</v>
      </c>
      <c r="B334">
        <f t="shared" si="30"/>
        <v>29</v>
      </c>
      <c r="C334">
        <f t="shared" si="31"/>
        <v>11</v>
      </c>
      <c r="D334">
        <f t="shared" si="32"/>
        <v>2014</v>
      </c>
      <c r="E334">
        <f>INDEX(Sunrise!$B$4:$M$34,MATCH('Restructured data'!$B334,Sunrise!$A$4:$A$34),MATCH('Restructured data'!$C334,Sunrise!$B$1:$M$1))</f>
        <v>503</v>
      </c>
      <c r="F334">
        <f>INDEX(Sunset!$B$4:$M$34,MATCH('Restructured data'!$B334,Sunset!$A$4:$A$34),MATCH('Restructured data'!$C334,Sunset!$B$1:$M$1))</f>
        <v>1906</v>
      </c>
      <c r="G334" s="5">
        <f t="shared" si="33"/>
        <v>0.21041666666666667</v>
      </c>
      <c r="H334" s="5">
        <f t="shared" si="34"/>
        <v>0.79583333333333339</v>
      </c>
    </row>
    <row r="335" spans="1:8" x14ac:dyDescent="0.35">
      <c r="A335" s="3">
        <f t="shared" si="35"/>
        <v>41973</v>
      </c>
      <c r="B335">
        <f t="shared" si="30"/>
        <v>30</v>
      </c>
      <c r="C335">
        <f t="shared" si="31"/>
        <v>11</v>
      </c>
      <c r="D335">
        <f t="shared" si="32"/>
        <v>2014</v>
      </c>
      <c r="E335">
        <f>INDEX(Sunrise!$B$4:$M$34,MATCH('Restructured data'!$B335,Sunrise!$A$4:$A$34),MATCH('Restructured data'!$C335,Sunrise!$B$1:$M$1))</f>
        <v>503</v>
      </c>
      <c r="F335">
        <f>INDEX(Sunset!$B$4:$M$34,MATCH('Restructured data'!$B335,Sunset!$A$4:$A$34),MATCH('Restructured data'!$C335,Sunset!$B$1:$M$1))</f>
        <v>1907</v>
      </c>
      <c r="G335" s="5">
        <f t="shared" si="33"/>
        <v>0.21041666666666667</v>
      </c>
      <c r="H335" s="5">
        <f t="shared" si="34"/>
        <v>0.79652777777777783</v>
      </c>
    </row>
    <row r="336" spans="1:8" x14ac:dyDescent="0.35">
      <c r="A336" s="3">
        <f t="shared" si="35"/>
        <v>41974</v>
      </c>
      <c r="B336">
        <f t="shared" si="30"/>
        <v>1</v>
      </c>
      <c r="C336">
        <f t="shared" si="31"/>
        <v>12</v>
      </c>
      <c r="D336">
        <f t="shared" si="32"/>
        <v>2014</v>
      </c>
      <c r="E336">
        <f>INDEX(Sunrise!$B$4:$M$34,MATCH('Restructured data'!$B336,Sunrise!$A$4:$A$34),MATCH('Restructured data'!$C336,Sunrise!$B$1:$M$1))</f>
        <v>503</v>
      </c>
      <c r="F336">
        <f>INDEX(Sunset!$B$4:$M$34,MATCH('Restructured data'!$B336,Sunset!$A$4:$A$34),MATCH('Restructured data'!$C336,Sunset!$B$1:$M$1))</f>
        <v>1908</v>
      </c>
      <c r="G336" s="5">
        <f t="shared" si="33"/>
        <v>0.21041666666666667</v>
      </c>
      <c r="H336" s="5">
        <f t="shared" si="34"/>
        <v>0.79722222222222217</v>
      </c>
    </row>
    <row r="337" spans="1:8" x14ac:dyDescent="0.35">
      <c r="A337" s="3">
        <f t="shared" si="35"/>
        <v>41975</v>
      </c>
      <c r="B337">
        <f t="shared" si="30"/>
        <v>2</v>
      </c>
      <c r="C337">
        <f t="shared" si="31"/>
        <v>12</v>
      </c>
      <c r="D337">
        <f t="shared" si="32"/>
        <v>2014</v>
      </c>
      <c r="E337">
        <f>INDEX(Sunrise!$B$4:$M$34,MATCH('Restructured data'!$B337,Sunrise!$A$4:$A$34),MATCH('Restructured data'!$C337,Sunrise!$B$1:$M$1))</f>
        <v>503</v>
      </c>
      <c r="F337">
        <f>INDEX(Sunset!$B$4:$M$34,MATCH('Restructured data'!$B337,Sunset!$A$4:$A$34),MATCH('Restructured data'!$C337,Sunset!$B$1:$M$1))</f>
        <v>1909</v>
      </c>
      <c r="G337" s="5">
        <f t="shared" si="33"/>
        <v>0.21041666666666667</v>
      </c>
      <c r="H337" s="5">
        <f t="shared" si="34"/>
        <v>0.79791666666666661</v>
      </c>
    </row>
    <row r="338" spans="1:8" x14ac:dyDescent="0.35">
      <c r="A338" s="3">
        <f t="shared" si="35"/>
        <v>41976</v>
      </c>
      <c r="B338">
        <f t="shared" si="30"/>
        <v>3</v>
      </c>
      <c r="C338">
        <f t="shared" si="31"/>
        <v>12</v>
      </c>
      <c r="D338">
        <f t="shared" si="32"/>
        <v>2014</v>
      </c>
      <c r="E338">
        <f>INDEX(Sunrise!$B$4:$M$34,MATCH('Restructured data'!$B338,Sunrise!$A$4:$A$34),MATCH('Restructured data'!$C338,Sunrise!$B$1:$M$1))</f>
        <v>503</v>
      </c>
      <c r="F338">
        <f>INDEX(Sunset!$B$4:$M$34,MATCH('Restructured data'!$B338,Sunset!$A$4:$A$34),MATCH('Restructured data'!$C338,Sunset!$B$1:$M$1))</f>
        <v>1909</v>
      </c>
      <c r="G338" s="5">
        <f t="shared" si="33"/>
        <v>0.21041666666666667</v>
      </c>
      <c r="H338" s="5">
        <f t="shared" si="34"/>
        <v>0.79791666666666661</v>
      </c>
    </row>
    <row r="339" spans="1:8" x14ac:dyDescent="0.35">
      <c r="A339" s="3">
        <f t="shared" si="35"/>
        <v>41977</v>
      </c>
      <c r="B339">
        <f t="shared" si="30"/>
        <v>4</v>
      </c>
      <c r="C339">
        <f t="shared" si="31"/>
        <v>12</v>
      </c>
      <c r="D339">
        <f t="shared" si="32"/>
        <v>2014</v>
      </c>
      <c r="E339">
        <f>INDEX(Sunrise!$B$4:$M$34,MATCH('Restructured data'!$B339,Sunrise!$A$4:$A$34),MATCH('Restructured data'!$C339,Sunrise!$B$1:$M$1))</f>
        <v>503</v>
      </c>
      <c r="F339">
        <f>INDEX(Sunset!$B$4:$M$34,MATCH('Restructured data'!$B339,Sunset!$A$4:$A$34),MATCH('Restructured data'!$C339,Sunset!$B$1:$M$1))</f>
        <v>1910</v>
      </c>
      <c r="G339" s="5">
        <f t="shared" si="33"/>
        <v>0.21041666666666667</v>
      </c>
      <c r="H339" s="5">
        <f t="shared" si="34"/>
        <v>0.79861111111111116</v>
      </c>
    </row>
    <row r="340" spans="1:8" x14ac:dyDescent="0.35">
      <c r="A340" s="3">
        <f t="shared" si="35"/>
        <v>41978</v>
      </c>
      <c r="B340">
        <f t="shared" si="30"/>
        <v>5</v>
      </c>
      <c r="C340">
        <f t="shared" si="31"/>
        <v>12</v>
      </c>
      <c r="D340">
        <f t="shared" si="32"/>
        <v>2014</v>
      </c>
      <c r="E340">
        <f>INDEX(Sunrise!$B$4:$M$34,MATCH('Restructured data'!$B340,Sunrise!$A$4:$A$34),MATCH('Restructured data'!$C340,Sunrise!$B$1:$M$1))</f>
        <v>503</v>
      </c>
      <c r="F340">
        <f>INDEX(Sunset!$B$4:$M$34,MATCH('Restructured data'!$B340,Sunset!$A$4:$A$34),MATCH('Restructured data'!$C340,Sunset!$B$1:$M$1))</f>
        <v>1911</v>
      </c>
      <c r="G340" s="5">
        <f t="shared" si="33"/>
        <v>0.21041666666666667</v>
      </c>
      <c r="H340" s="5">
        <f t="shared" si="34"/>
        <v>0.7993055555555556</v>
      </c>
    </row>
    <row r="341" spans="1:8" x14ac:dyDescent="0.35">
      <c r="A341" s="3">
        <f t="shared" si="35"/>
        <v>41979</v>
      </c>
      <c r="B341">
        <f t="shared" si="30"/>
        <v>6</v>
      </c>
      <c r="C341">
        <f t="shared" si="31"/>
        <v>12</v>
      </c>
      <c r="D341">
        <f t="shared" si="32"/>
        <v>2014</v>
      </c>
      <c r="E341">
        <f>INDEX(Sunrise!$B$4:$M$34,MATCH('Restructured data'!$B341,Sunrise!$A$4:$A$34),MATCH('Restructured data'!$C341,Sunrise!$B$1:$M$1))</f>
        <v>503</v>
      </c>
      <c r="F341">
        <f>INDEX(Sunset!$B$4:$M$34,MATCH('Restructured data'!$B341,Sunset!$A$4:$A$34),MATCH('Restructured data'!$C341,Sunset!$B$1:$M$1))</f>
        <v>1912</v>
      </c>
      <c r="G341" s="5">
        <f t="shared" si="33"/>
        <v>0.21041666666666667</v>
      </c>
      <c r="H341" s="5">
        <f t="shared" si="34"/>
        <v>0.79999999999999993</v>
      </c>
    </row>
    <row r="342" spans="1:8" x14ac:dyDescent="0.35">
      <c r="A342" s="3">
        <f t="shared" si="35"/>
        <v>41980</v>
      </c>
      <c r="B342">
        <f t="shared" si="30"/>
        <v>7</v>
      </c>
      <c r="C342">
        <f t="shared" si="31"/>
        <v>12</v>
      </c>
      <c r="D342">
        <f t="shared" si="32"/>
        <v>2014</v>
      </c>
      <c r="E342">
        <f>INDEX(Sunrise!$B$4:$M$34,MATCH('Restructured data'!$B342,Sunrise!$A$4:$A$34),MATCH('Restructured data'!$C342,Sunrise!$B$1:$M$1))</f>
        <v>503</v>
      </c>
      <c r="F342">
        <f>INDEX(Sunset!$B$4:$M$34,MATCH('Restructured data'!$B342,Sunset!$A$4:$A$34),MATCH('Restructured data'!$C342,Sunset!$B$1:$M$1))</f>
        <v>1913</v>
      </c>
      <c r="G342" s="5">
        <f t="shared" si="33"/>
        <v>0.21041666666666667</v>
      </c>
      <c r="H342" s="5">
        <f t="shared" si="34"/>
        <v>0.80069444444444438</v>
      </c>
    </row>
    <row r="343" spans="1:8" x14ac:dyDescent="0.35">
      <c r="A343" s="3">
        <f t="shared" si="35"/>
        <v>41981</v>
      </c>
      <c r="B343">
        <f t="shared" si="30"/>
        <v>8</v>
      </c>
      <c r="C343">
        <f t="shared" si="31"/>
        <v>12</v>
      </c>
      <c r="D343">
        <f t="shared" si="32"/>
        <v>2014</v>
      </c>
      <c r="E343">
        <f>INDEX(Sunrise!$B$4:$M$34,MATCH('Restructured data'!$B343,Sunrise!$A$4:$A$34),MATCH('Restructured data'!$C343,Sunrise!$B$1:$M$1))</f>
        <v>503</v>
      </c>
      <c r="F343">
        <f>INDEX(Sunset!$B$4:$M$34,MATCH('Restructured data'!$B343,Sunset!$A$4:$A$34),MATCH('Restructured data'!$C343,Sunset!$B$1:$M$1))</f>
        <v>1913</v>
      </c>
      <c r="G343" s="5">
        <f t="shared" si="33"/>
        <v>0.21041666666666667</v>
      </c>
      <c r="H343" s="5">
        <f t="shared" si="34"/>
        <v>0.80069444444444438</v>
      </c>
    </row>
    <row r="344" spans="1:8" x14ac:dyDescent="0.35">
      <c r="A344" s="3">
        <f t="shared" si="35"/>
        <v>41982</v>
      </c>
      <c r="B344">
        <f t="shared" si="30"/>
        <v>9</v>
      </c>
      <c r="C344">
        <f t="shared" si="31"/>
        <v>12</v>
      </c>
      <c r="D344">
        <f t="shared" si="32"/>
        <v>2014</v>
      </c>
      <c r="E344">
        <f>INDEX(Sunrise!$B$4:$M$34,MATCH('Restructured data'!$B344,Sunrise!$A$4:$A$34),MATCH('Restructured data'!$C344,Sunrise!$B$1:$M$1))</f>
        <v>503</v>
      </c>
      <c r="F344">
        <f>INDEX(Sunset!$B$4:$M$34,MATCH('Restructured data'!$B344,Sunset!$A$4:$A$34),MATCH('Restructured data'!$C344,Sunset!$B$1:$M$1))</f>
        <v>1914</v>
      </c>
      <c r="G344" s="5">
        <f t="shared" si="33"/>
        <v>0.21041666666666667</v>
      </c>
      <c r="H344" s="5">
        <f t="shared" si="34"/>
        <v>0.80138888888888893</v>
      </c>
    </row>
    <row r="345" spans="1:8" x14ac:dyDescent="0.35">
      <c r="A345" s="3">
        <f t="shared" si="35"/>
        <v>41983</v>
      </c>
      <c r="B345">
        <f t="shared" si="30"/>
        <v>10</v>
      </c>
      <c r="C345">
        <f t="shared" si="31"/>
        <v>12</v>
      </c>
      <c r="D345">
        <f t="shared" si="32"/>
        <v>2014</v>
      </c>
      <c r="E345">
        <f>INDEX(Sunrise!$B$4:$M$34,MATCH('Restructured data'!$B345,Sunrise!$A$4:$A$34),MATCH('Restructured data'!$C345,Sunrise!$B$1:$M$1))</f>
        <v>503</v>
      </c>
      <c r="F345">
        <f>INDEX(Sunset!$B$4:$M$34,MATCH('Restructured data'!$B345,Sunset!$A$4:$A$34),MATCH('Restructured data'!$C345,Sunset!$B$1:$M$1))</f>
        <v>1915</v>
      </c>
      <c r="G345" s="5">
        <f t="shared" si="33"/>
        <v>0.21041666666666667</v>
      </c>
      <c r="H345" s="5">
        <f t="shared" si="34"/>
        <v>0.80208333333333337</v>
      </c>
    </row>
    <row r="346" spans="1:8" x14ac:dyDescent="0.35">
      <c r="A346" s="3">
        <f t="shared" si="35"/>
        <v>41984</v>
      </c>
      <c r="B346">
        <f t="shared" si="30"/>
        <v>11</v>
      </c>
      <c r="C346">
        <f t="shared" si="31"/>
        <v>12</v>
      </c>
      <c r="D346">
        <f t="shared" si="32"/>
        <v>2014</v>
      </c>
      <c r="E346">
        <f>INDEX(Sunrise!$B$4:$M$34,MATCH('Restructured data'!$B346,Sunrise!$A$4:$A$34),MATCH('Restructured data'!$C346,Sunrise!$B$1:$M$1))</f>
        <v>504</v>
      </c>
      <c r="F346">
        <f>INDEX(Sunset!$B$4:$M$34,MATCH('Restructured data'!$B346,Sunset!$A$4:$A$34),MATCH('Restructured data'!$C346,Sunset!$B$1:$M$1))</f>
        <v>1916</v>
      </c>
      <c r="G346" s="5">
        <f t="shared" si="33"/>
        <v>0.21111111111111111</v>
      </c>
      <c r="H346" s="5">
        <f t="shared" si="34"/>
        <v>0.8027777777777777</v>
      </c>
    </row>
    <row r="347" spans="1:8" x14ac:dyDescent="0.35">
      <c r="A347" s="3">
        <f t="shared" si="35"/>
        <v>41985</v>
      </c>
      <c r="B347">
        <f t="shared" si="30"/>
        <v>12</v>
      </c>
      <c r="C347">
        <f t="shared" si="31"/>
        <v>12</v>
      </c>
      <c r="D347">
        <f t="shared" si="32"/>
        <v>2014</v>
      </c>
      <c r="E347">
        <f>INDEX(Sunrise!$B$4:$M$34,MATCH('Restructured data'!$B347,Sunrise!$A$4:$A$34),MATCH('Restructured data'!$C347,Sunrise!$B$1:$M$1))</f>
        <v>504</v>
      </c>
      <c r="F347">
        <f>INDEX(Sunset!$B$4:$M$34,MATCH('Restructured data'!$B347,Sunset!$A$4:$A$34),MATCH('Restructured data'!$C347,Sunset!$B$1:$M$1))</f>
        <v>1916</v>
      </c>
      <c r="G347" s="5">
        <f t="shared" si="33"/>
        <v>0.21111111111111111</v>
      </c>
      <c r="H347" s="5">
        <f t="shared" si="34"/>
        <v>0.8027777777777777</v>
      </c>
    </row>
    <row r="348" spans="1:8" x14ac:dyDescent="0.35">
      <c r="A348" s="3">
        <f t="shared" si="35"/>
        <v>41986</v>
      </c>
      <c r="B348">
        <f t="shared" si="30"/>
        <v>13</v>
      </c>
      <c r="C348">
        <f t="shared" si="31"/>
        <v>12</v>
      </c>
      <c r="D348">
        <f t="shared" si="32"/>
        <v>2014</v>
      </c>
      <c r="E348">
        <f>INDEX(Sunrise!$B$4:$M$34,MATCH('Restructured data'!$B348,Sunrise!$A$4:$A$34),MATCH('Restructured data'!$C348,Sunrise!$B$1:$M$1))</f>
        <v>504</v>
      </c>
      <c r="F348">
        <f>INDEX(Sunset!$B$4:$M$34,MATCH('Restructured data'!$B348,Sunset!$A$4:$A$34),MATCH('Restructured data'!$C348,Sunset!$B$1:$M$1))</f>
        <v>1917</v>
      </c>
      <c r="G348" s="5">
        <f t="shared" si="33"/>
        <v>0.21111111111111111</v>
      </c>
      <c r="H348" s="5">
        <f t="shared" si="34"/>
        <v>0.80347222222222225</v>
      </c>
    </row>
    <row r="349" spans="1:8" x14ac:dyDescent="0.35">
      <c r="A349" s="3">
        <f t="shared" si="35"/>
        <v>41987</v>
      </c>
      <c r="B349">
        <f t="shared" si="30"/>
        <v>14</v>
      </c>
      <c r="C349">
        <f t="shared" si="31"/>
        <v>12</v>
      </c>
      <c r="D349">
        <f t="shared" si="32"/>
        <v>2014</v>
      </c>
      <c r="E349">
        <f>INDEX(Sunrise!$B$4:$M$34,MATCH('Restructured data'!$B349,Sunrise!$A$4:$A$34),MATCH('Restructured data'!$C349,Sunrise!$B$1:$M$1))</f>
        <v>504</v>
      </c>
      <c r="F349">
        <f>INDEX(Sunset!$B$4:$M$34,MATCH('Restructured data'!$B349,Sunset!$A$4:$A$34),MATCH('Restructured data'!$C349,Sunset!$B$1:$M$1))</f>
        <v>1918</v>
      </c>
      <c r="G349" s="5">
        <f t="shared" si="33"/>
        <v>0.21111111111111111</v>
      </c>
      <c r="H349" s="5">
        <f t="shared" si="34"/>
        <v>0.8041666666666667</v>
      </c>
    </row>
    <row r="350" spans="1:8" x14ac:dyDescent="0.35">
      <c r="A350" s="3">
        <f t="shared" si="35"/>
        <v>41988</v>
      </c>
      <c r="B350">
        <f t="shared" si="30"/>
        <v>15</v>
      </c>
      <c r="C350">
        <f t="shared" si="31"/>
        <v>12</v>
      </c>
      <c r="D350">
        <f t="shared" si="32"/>
        <v>2014</v>
      </c>
      <c r="E350">
        <f>INDEX(Sunrise!$B$4:$M$34,MATCH('Restructured data'!$B350,Sunrise!$A$4:$A$34),MATCH('Restructured data'!$C350,Sunrise!$B$1:$M$1))</f>
        <v>505</v>
      </c>
      <c r="F350">
        <f>INDEX(Sunset!$B$4:$M$34,MATCH('Restructured data'!$B350,Sunset!$A$4:$A$34),MATCH('Restructured data'!$C350,Sunset!$B$1:$M$1))</f>
        <v>1918</v>
      </c>
      <c r="G350" s="5">
        <f t="shared" si="33"/>
        <v>0.21180555555555555</v>
      </c>
      <c r="H350" s="5">
        <f t="shared" si="34"/>
        <v>0.8041666666666667</v>
      </c>
    </row>
    <row r="351" spans="1:8" x14ac:dyDescent="0.35">
      <c r="A351" s="3">
        <f t="shared" si="35"/>
        <v>41989</v>
      </c>
      <c r="B351">
        <f t="shared" si="30"/>
        <v>16</v>
      </c>
      <c r="C351">
        <f t="shared" si="31"/>
        <v>12</v>
      </c>
      <c r="D351">
        <f t="shared" si="32"/>
        <v>2014</v>
      </c>
      <c r="E351">
        <f>INDEX(Sunrise!$B$4:$M$34,MATCH('Restructured data'!$B351,Sunrise!$A$4:$A$34),MATCH('Restructured data'!$C351,Sunrise!$B$1:$M$1))</f>
        <v>505</v>
      </c>
      <c r="F351">
        <f>INDEX(Sunset!$B$4:$M$34,MATCH('Restructured data'!$B351,Sunset!$A$4:$A$34),MATCH('Restructured data'!$C351,Sunset!$B$1:$M$1))</f>
        <v>1919</v>
      </c>
      <c r="G351" s="5">
        <f t="shared" si="33"/>
        <v>0.21180555555555555</v>
      </c>
      <c r="H351" s="5">
        <f t="shared" si="34"/>
        <v>0.80486111111111114</v>
      </c>
    </row>
    <row r="352" spans="1:8" x14ac:dyDescent="0.35">
      <c r="A352" s="3">
        <f t="shared" si="35"/>
        <v>41990</v>
      </c>
      <c r="B352">
        <f t="shared" si="30"/>
        <v>17</v>
      </c>
      <c r="C352">
        <f t="shared" si="31"/>
        <v>12</v>
      </c>
      <c r="D352">
        <f t="shared" si="32"/>
        <v>2014</v>
      </c>
      <c r="E352">
        <f>INDEX(Sunrise!$B$4:$M$34,MATCH('Restructured data'!$B352,Sunrise!$A$4:$A$34),MATCH('Restructured data'!$C352,Sunrise!$B$1:$M$1))</f>
        <v>505</v>
      </c>
      <c r="F352">
        <f>INDEX(Sunset!$B$4:$M$34,MATCH('Restructured data'!$B352,Sunset!$A$4:$A$34),MATCH('Restructured data'!$C352,Sunset!$B$1:$M$1))</f>
        <v>1920</v>
      </c>
      <c r="G352" s="5">
        <f t="shared" si="33"/>
        <v>0.21180555555555555</v>
      </c>
      <c r="H352" s="5">
        <f t="shared" si="34"/>
        <v>0.80555555555555547</v>
      </c>
    </row>
    <row r="353" spans="1:8" x14ac:dyDescent="0.35">
      <c r="A353" s="3">
        <f t="shared" si="35"/>
        <v>41991</v>
      </c>
      <c r="B353">
        <f t="shared" si="30"/>
        <v>18</v>
      </c>
      <c r="C353">
        <f t="shared" si="31"/>
        <v>12</v>
      </c>
      <c r="D353">
        <f t="shared" si="32"/>
        <v>2014</v>
      </c>
      <c r="E353">
        <f>INDEX(Sunrise!$B$4:$M$34,MATCH('Restructured data'!$B353,Sunrise!$A$4:$A$34),MATCH('Restructured data'!$C353,Sunrise!$B$1:$M$1))</f>
        <v>506</v>
      </c>
      <c r="F353">
        <f>INDEX(Sunset!$B$4:$M$34,MATCH('Restructured data'!$B353,Sunset!$A$4:$A$34),MATCH('Restructured data'!$C353,Sunset!$B$1:$M$1))</f>
        <v>1920</v>
      </c>
      <c r="G353" s="5">
        <f t="shared" si="33"/>
        <v>0.21249999999999999</v>
      </c>
      <c r="H353" s="5">
        <f t="shared" si="34"/>
        <v>0.80555555555555547</v>
      </c>
    </row>
    <row r="354" spans="1:8" x14ac:dyDescent="0.35">
      <c r="A354" s="3">
        <f t="shared" si="35"/>
        <v>41992</v>
      </c>
      <c r="B354">
        <f t="shared" si="30"/>
        <v>19</v>
      </c>
      <c r="C354">
        <f t="shared" si="31"/>
        <v>12</v>
      </c>
      <c r="D354">
        <f t="shared" si="32"/>
        <v>2014</v>
      </c>
      <c r="E354">
        <f>INDEX(Sunrise!$B$4:$M$34,MATCH('Restructured data'!$B354,Sunrise!$A$4:$A$34),MATCH('Restructured data'!$C354,Sunrise!$B$1:$M$1))</f>
        <v>506</v>
      </c>
      <c r="F354">
        <f>INDEX(Sunset!$B$4:$M$34,MATCH('Restructured data'!$B354,Sunset!$A$4:$A$34),MATCH('Restructured data'!$C354,Sunset!$B$1:$M$1))</f>
        <v>1921</v>
      </c>
      <c r="G354" s="5">
        <f t="shared" si="33"/>
        <v>0.21249999999999999</v>
      </c>
      <c r="H354" s="5">
        <f t="shared" si="34"/>
        <v>0.80625000000000002</v>
      </c>
    </row>
    <row r="355" spans="1:8" x14ac:dyDescent="0.35">
      <c r="A355" s="3">
        <f t="shared" si="35"/>
        <v>41993</v>
      </c>
      <c r="B355">
        <f t="shared" si="30"/>
        <v>20</v>
      </c>
      <c r="C355">
        <f t="shared" si="31"/>
        <v>12</v>
      </c>
      <c r="D355">
        <f t="shared" si="32"/>
        <v>2014</v>
      </c>
      <c r="E355">
        <f>INDEX(Sunrise!$B$4:$M$34,MATCH('Restructured data'!$B355,Sunrise!$A$4:$A$34),MATCH('Restructured data'!$C355,Sunrise!$B$1:$M$1))</f>
        <v>507</v>
      </c>
      <c r="F355">
        <f>INDEX(Sunset!$B$4:$M$34,MATCH('Restructured data'!$B355,Sunset!$A$4:$A$34),MATCH('Restructured data'!$C355,Sunset!$B$1:$M$1))</f>
        <v>1921</v>
      </c>
      <c r="G355" s="5">
        <f t="shared" si="33"/>
        <v>0.21319444444444444</v>
      </c>
      <c r="H355" s="5">
        <f t="shared" si="34"/>
        <v>0.80625000000000002</v>
      </c>
    </row>
    <row r="356" spans="1:8" x14ac:dyDescent="0.35">
      <c r="A356" s="3">
        <f t="shared" si="35"/>
        <v>41994</v>
      </c>
      <c r="B356">
        <f t="shared" si="30"/>
        <v>21</v>
      </c>
      <c r="C356">
        <f t="shared" si="31"/>
        <v>12</v>
      </c>
      <c r="D356">
        <f t="shared" si="32"/>
        <v>2014</v>
      </c>
      <c r="E356">
        <f>INDEX(Sunrise!$B$4:$M$34,MATCH('Restructured data'!$B356,Sunrise!$A$4:$A$34),MATCH('Restructured data'!$C356,Sunrise!$B$1:$M$1))</f>
        <v>507</v>
      </c>
      <c r="F356">
        <f>INDEX(Sunset!$B$4:$M$34,MATCH('Restructured data'!$B356,Sunset!$A$4:$A$34),MATCH('Restructured data'!$C356,Sunset!$B$1:$M$1))</f>
        <v>1922</v>
      </c>
      <c r="G356" s="5">
        <f t="shared" si="33"/>
        <v>0.21319444444444444</v>
      </c>
      <c r="H356" s="5">
        <f t="shared" si="34"/>
        <v>0.80694444444444446</v>
      </c>
    </row>
    <row r="357" spans="1:8" x14ac:dyDescent="0.35">
      <c r="A357" s="3">
        <f t="shared" si="35"/>
        <v>41995</v>
      </c>
      <c r="B357">
        <f t="shared" si="30"/>
        <v>22</v>
      </c>
      <c r="C357">
        <f t="shared" si="31"/>
        <v>12</v>
      </c>
      <c r="D357">
        <f t="shared" si="32"/>
        <v>2014</v>
      </c>
      <c r="E357">
        <f>INDEX(Sunrise!$B$4:$M$34,MATCH('Restructured data'!$B357,Sunrise!$A$4:$A$34),MATCH('Restructured data'!$C357,Sunrise!$B$1:$M$1))</f>
        <v>507</v>
      </c>
      <c r="F357">
        <f>INDEX(Sunset!$B$4:$M$34,MATCH('Restructured data'!$B357,Sunset!$A$4:$A$34),MATCH('Restructured data'!$C357,Sunset!$B$1:$M$1))</f>
        <v>1922</v>
      </c>
      <c r="G357" s="5">
        <f t="shared" si="33"/>
        <v>0.21319444444444444</v>
      </c>
      <c r="H357" s="5">
        <f t="shared" si="34"/>
        <v>0.80694444444444446</v>
      </c>
    </row>
    <row r="358" spans="1:8" x14ac:dyDescent="0.35">
      <c r="A358" s="3">
        <f t="shared" si="35"/>
        <v>41996</v>
      </c>
      <c r="B358">
        <f t="shared" si="30"/>
        <v>23</v>
      </c>
      <c r="C358">
        <f t="shared" si="31"/>
        <v>12</v>
      </c>
      <c r="D358">
        <f t="shared" si="32"/>
        <v>2014</v>
      </c>
      <c r="E358">
        <f>INDEX(Sunrise!$B$4:$M$34,MATCH('Restructured data'!$B358,Sunrise!$A$4:$A$34),MATCH('Restructured data'!$C358,Sunrise!$B$1:$M$1))</f>
        <v>508</v>
      </c>
      <c r="F358">
        <f>INDEX(Sunset!$B$4:$M$34,MATCH('Restructured data'!$B358,Sunset!$A$4:$A$34),MATCH('Restructured data'!$C358,Sunset!$B$1:$M$1))</f>
        <v>1923</v>
      </c>
      <c r="G358" s="5">
        <f t="shared" si="33"/>
        <v>0.21388888888888891</v>
      </c>
      <c r="H358" s="5">
        <f t="shared" si="34"/>
        <v>0.80763888888888891</v>
      </c>
    </row>
    <row r="359" spans="1:8" x14ac:dyDescent="0.35">
      <c r="A359" s="3">
        <f t="shared" si="35"/>
        <v>41997</v>
      </c>
      <c r="B359">
        <f t="shared" si="30"/>
        <v>24</v>
      </c>
      <c r="C359">
        <f t="shared" si="31"/>
        <v>12</v>
      </c>
      <c r="D359">
        <f t="shared" si="32"/>
        <v>2014</v>
      </c>
      <c r="E359">
        <f>INDEX(Sunrise!$B$4:$M$34,MATCH('Restructured data'!$B359,Sunrise!$A$4:$A$34),MATCH('Restructured data'!$C359,Sunrise!$B$1:$M$1))</f>
        <v>509</v>
      </c>
      <c r="F359">
        <f>INDEX(Sunset!$B$4:$M$34,MATCH('Restructured data'!$B359,Sunset!$A$4:$A$34),MATCH('Restructured data'!$C359,Sunset!$B$1:$M$1))</f>
        <v>1923</v>
      </c>
      <c r="G359" s="5">
        <f t="shared" si="33"/>
        <v>0.21458333333333335</v>
      </c>
      <c r="H359" s="5">
        <f t="shared" si="34"/>
        <v>0.80763888888888891</v>
      </c>
    </row>
    <row r="360" spans="1:8" x14ac:dyDescent="0.35">
      <c r="A360" s="3">
        <f t="shared" si="35"/>
        <v>41998</v>
      </c>
      <c r="B360">
        <f t="shared" si="30"/>
        <v>25</v>
      </c>
      <c r="C360">
        <f t="shared" si="31"/>
        <v>12</v>
      </c>
      <c r="D360">
        <f t="shared" si="32"/>
        <v>2014</v>
      </c>
      <c r="E360">
        <f>INDEX(Sunrise!$B$4:$M$34,MATCH('Restructured data'!$B360,Sunrise!$A$4:$A$34),MATCH('Restructured data'!$C360,Sunrise!$B$1:$M$1))</f>
        <v>509</v>
      </c>
      <c r="F360">
        <f>INDEX(Sunset!$B$4:$M$34,MATCH('Restructured data'!$B360,Sunset!$A$4:$A$34),MATCH('Restructured data'!$C360,Sunset!$B$1:$M$1))</f>
        <v>1924</v>
      </c>
      <c r="G360" s="5">
        <f t="shared" si="33"/>
        <v>0.21458333333333335</v>
      </c>
      <c r="H360" s="5">
        <f t="shared" si="34"/>
        <v>0.80833333333333324</v>
      </c>
    </row>
    <row r="361" spans="1:8" x14ac:dyDescent="0.35">
      <c r="A361" s="3">
        <f t="shared" si="35"/>
        <v>41999</v>
      </c>
      <c r="B361">
        <f t="shared" si="30"/>
        <v>26</v>
      </c>
      <c r="C361">
        <f t="shared" si="31"/>
        <v>12</v>
      </c>
      <c r="D361">
        <f t="shared" si="32"/>
        <v>2014</v>
      </c>
      <c r="E361">
        <f>INDEX(Sunrise!$B$4:$M$34,MATCH('Restructured data'!$B361,Sunrise!$A$4:$A$34),MATCH('Restructured data'!$C361,Sunrise!$B$1:$M$1))</f>
        <v>510</v>
      </c>
      <c r="F361">
        <f>INDEX(Sunset!$B$4:$M$34,MATCH('Restructured data'!$B361,Sunset!$A$4:$A$34),MATCH('Restructured data'!$C361,Sunset!$B$1:$M$1))</f>
        <v>1924</v>
      </c>
      <c r="G361" s="5">
        <f t="shared" si="33"/>
        <v>0.21527777777777779</v>
      </c>
      <c r="H361" s="5">
        <f t="shared" si="34"/>
        <v>0.80833333333333324</v>
      </c>
    </row>
    <row r="362" spans="1:8" x14ac:dyDescent="0.35">
      <c r="A362" s="3">
        <f t="shared" si="35"/>
        <v>42000</v>
      </c>
      <c r="B362">
        <f t="shared" si="30"/>
        <v>27</v>
      </c>
      <c r="C362">
        <f t="shared" si="31"/>
        <v>12</v>
      </c>
      <c r="D362">
        <f t="shared" si="32"/>
        <v>2014</v>
      </c>
      <c r="E362">
        <f>INDEX(Sunrise!$B$4:$M$34,MATCH('Restructured data'!$B362,Sunrise!$A$4:$A$34),MATCH('Restructured data'!$C362,Sunrise!$B$1:$M$1))</f>
        <v>510</v>
      </c>
      <c r="F362">
        <f>INDEX(Sunset!$B$4:$M$34,MATCH('Restructured data'!$B362,Sunset!$A$4:$A$34),MATCH('Restructured data'!$C362,Sunset!$B$1:$M$1))</f>
        <v>1924</v>
      </c>
      <c r="G362" s="5">
        <f t="shared" si="33"/>
        <v>0.21527777777777779</v>
      </c>
      <c r="H362" s="5">
        <f t="shared" si="34"/>
        <v>0.80833333333333324</v>
      </c>
    </row>
    <row r="363" spans="1:8" x14ac:dyDescent="0.35">
      <c r="A363" s="3">
        <f t="shared" si="35"/>
        <v>42001</v>
      </c>
      <c r="B363">
        <f t="shared" si="30"/>
        <v>28</v>
      </c>
      <c r="C363">
        <f t="shared" si="31"/>
        <v>12</v>
      </c>
      <c r="D363">
        <f t="shared" si="32"/>
        <v>2014</v>
      </c>
      <c r="E363">
        <f>INDEX(Sunrise!$B$4:$M$34,MATCH('Restructured data'!$B363,Sunrise!$A$4:$A$34),MATCH('Restructured data'!$C363,Sunrise!$B$1:$M$1))</f>
        <v>511</v>
      </c>
      <c r="F363">
        <f>INDEX(Sunset!$B$4:$M$34,MATCH('Restructured data'!$B363,Sunset!$A$4:$A$34),MATCH('Restructured data'!$C363,Sunset!$B$1:$M$1))</f>
        <v>1925</v>
      </c>
      <c r="G363" s="5">
        <f t="shared" si="33"/>
        <v>0.21597222222222223</v>
      </c>
      <c r="H363" s="5">
        <f t="shared" si="34"/>
        <v>0.80902777777777779</v>
      </c>
    </row>
    <row r="364" spans="1:8" x14ac:dyDescent="0.35">
      <c r="A364" s="3">
        <f t="shared" si="35"/>
        <v>42002</v>
      </c>
      <c r="B364">
        <f t="shared" si="30"/>
        <v>29</v>
      </c>
      <c r="C364">
        <f t="shared" si="31"/>
        <v>12</v>
      </c>
      <c r="D364">
        <f t="shared" si="32"/>
        <v>2014</v>
      </c>
      <c r="E364">
        <f>INDEX(Sunrise!$B$4:$M$34,MATCH('Restructured data'!$B364,Sunrise!$A$4:$A$34),MATCH('Restructured data'!$C364,Sunrise!$B$1:$M$1))</f>
        <v>512</v>
      </c>
      <c r="F364">
        <f>INDEX(Sunset!$B$4:$M$34,MATCH('Restructured data'!$B364,Sunset!$A$4:$A$34),MATCH('Restructured data'!$C364,Sunset!$B$1:$M$1))</f>
        <v>1925</v>
      </c>
      <c r="G364" s="5">
        <f t="shared" si="33"/>
        <v>0.21666666666666667</v>
      </c>
      <c r="H364" s="5">
        <f t="shared" si="34"/>
        <v>0.80902777777777779</v>
      </c>
    </row>
    <row r="365" spans="1:8" x14ac:dyDescent="0.35">
      <c r="A365" s="3">
        <f t="shared" si="35"/>
        <v>42003</v>
      </c>
      <c r="B365">
        <f t="shared" si="30"/>
        <v>30</v>
      </c>
      <c r="C365">
        <f t="shared" si="31"/>
        <v>12</v>
      </c>
      <c r="D365">
        <f t="shared" si="32"/>
        <v>2014</v>
      </c>
      <c r="E365">
        <f>INDEX(Sunrise!$B$4:$M$34,MATCH('Restructured data'!$B365,Sunrise!$A$4:$A$34),MATCH('Restructured data'!$C365,Sunrise!$B$1:$M$1))</f>
        <v>512</v>
      </c>
      <c r="F365">
        <f>INDEX(Sunset!$B$4:$M$34,MATCH('Restructured data'!$B365,Sunset!$A$4:$A$34),MATCH('Restructured data'!$C365,Sunset!$B$1:$M$1))</f>
        <v>1925</v>
      </c>
      <c r="G365" s="5">
        <f t="shared" si="33"/>
        <v>0.21666666666666667</v>
      </c>
      <c r="H365" s="5">
        <f t="shared" si="34"/>
        <v>0.80902777777777779</v>
      </c>
    </row>
    <row r="366" spans="1:8" x14ac:dyDescent="0.35">
      <c r="A366" s="3">
        <f t="shared" si="35"/>
        <v>42004</v>
      </c>
      <c r="B366">
        <f t="shared" si="30"/>
        <v>31</v>
      </c>
      <c r="C366">
        <f t="shared" si="31"/>
        <v>12</v>
      </c>
      <c r="D366">
        <f t="shared" si="32"/>
        <v>2014</v>
      </c>
      <c r="E366">
        <f>INDEX(Sunrise!$B$4:$M$34,MATCH('Restructured data'!$B366,Sunrise!$A$4:$A$34),MATCH('Restructured data'!$C366,Sunrise!$B$1:$M$1))</f>
        <v>513</v>
      </c>
      <c r="F366">
        <f>INDEX(Sunset!$B$4:$M$34,MATCH('Restructured data'!$B366,Sunset!$A$4:$A$34),MATCH('Restructured data'!$C366,Sunset!$B$1:$M$1))</f>
        <v>1926</v>
      </c>
      <c r="G366" s="5">
        <f t="shared" si="33"/>
        <v>0.21736111111111112</v>
      </c>
      <c r="H366" s="5">
        <f t="shared" si="34"/>
        <v>0.80972222222222223</v>
      </c>
    </row>
    <row r="367" spans="1:8" x14ac:dyDescent="0.35">
      <c r="A367" s="3">
        <v>42005</v>
      </c>
      <c r="B367">
        <v>1</v>
      </c>
      <c r="C367">
        <v>1</v>
      </c>
      <c r="D367">
        <v>2015</v>
      </c>
      <c r="E367">
        <v>514</v>
      </c>
      <c r="F367">
        <v>1926</v>
      </c>
      <c r="G367" s="5">
        <v>0.21805555555555556</v>
      </c>
      <c r="H367" s="5">
        <v>0.80972222222222223</v>
      </c>
    </row>
    <row r="368" spans="1:8" x14ac:dyDescent="0.35">
      <c r="A368" s="3">
        <v>42006</v>
      </c>
      <c r="B368">
        <v>2</v>
      </c>
      <c r="C368">
        <v>1</v>
      </c>
      <c r="D368">
        <v>2015</v>
      </c>
      <c r="E368">
        <v>514</v>
      </c>
      <c r="F368">
        <v>1926</v>
      </c>
      <c r="G368" s="5">
        <v>0.21805555555555556</v>
      </c>
      <c r="H368" s="5">
        <v>0.80972222222222223</v>
      </c>
    </row>
    <row r="369" spans="1:8" x14ac:dyDescent="0.35">
      <c r="A369" s="3">
        <v>42007</v>
      </c>
      <c r="B369">
        <v>3</v>
      </c>
      <c r="C369">
        <v>1</v>
      </c>
      <c r="D369">
        <v>2015</v>
      </c>
      <c r="E369">
        <v>515</v>
      </c>
      <c r="F369">
        <v>1926</v>
      </c>
      <c r="G369" s="5">
        <v>0.21875</v>
      </c>
      <c r="H369" s="5">
        <v>0.80972222222222223</v>
      </c>
    </row>
    <row r="370" spans="1:8" x14ac:dyDescent="0.35">
      <c r="A370" s="3">
        <v>42008</v>
      </c>
      <c r="B370">
        <v>4</v>
      </c>
      <c r="C370">
        <v>1</v>
      </c>
      <c r="D370">
        <v>2015</v>
      </c>
      <c r="E370">
        <v>516</v>
      </c>
      <c r="F370">
        <v>1926</v>
      </c>
      <c r="G370" s="5">
        <v>0.21944444444444444</v>
      </c>
      <c r="H370" s="5">
        <v>0.80972222222222223</v>
      </c>
    </row>
    <row r="371" spans="1:8" x14ac:dyDescent="0.35">
      <c r="A371" s="3">
        <v>42009</v>
      </c>
      <c r="B371">
        <v>5</v>
      </c>
      <c r="C371">
        <v>1</v>
      </c>
      <c r="D371">
        <v>2015</v>
      </c>
      <c r="E371">
        <v>517</v>
      </c>
      <c r="F371">
        <v>1927</v>
      </c>
      <c r="G371" s="5">
        <v>0.22013888888888888</v>
      </c>
      <c r="H371" s="5">
        <v>0.81041666666666667</v>
      </c>
    </row>
    <row r="372" spans="1:8" x14ac:dyDescent="0.35">
      <c r="A372" s="3">
        <v>42010</v>
      </c>
      <c r="B372">
        <v>6</v>
      </c>
      <c r="C372">
        <v>1</v>
      </c>
      <c r="D372">
        <v>2015</v>
      </c>
      <c r="E372">
        <v>517</v>
      </c>
      <c r="F372">
        <v>1927</v>
      </c>
      <c r="G372" s="5">
        <v>0.22013888888888888</v>
      </c>
      <c r="H372" s="5">
        <v>0.81041666666666667</v>
      </c>
    </row>
    <row r="373" spans="1:8" x14ac:dyDescent="0.35">
      <c r="A373" s="3">
        <v>42011</v>
      </c>
      <c r="B373">
        <v>7</v>
      </c>
      <c r="C373">
        <v>1</v>
      </c>
      <c r="D373">
        <v>2015</v>
      </c>
      <c r="E373">
        <v>518</v>
      </c>
      <c r="F373">
        <v>1927</v>
      </c>
      <c r="G373" s="5">
        <v>0.22083333333333333</v>
      </c>
      <c r="H373" s="5">
        <v>0.81041666666666667</v>
      </c>
    </row>
    <row r="374" spans="1:8" x14ac:dyDescent="0.35">
      <c r="A374" s="3">
        <v>42012</v>
      </c>
      <c r="B374">
        <v>8</v>
      </c>
      <c r="C374">
        <v>1</v>
      </c>
      <c r="D374">
        <v>2015</v>
      </c>
      <c r="E374">
        <v>519</v>
      </c>
      <c r="F374">
        <v>1927</v>
      </c>
      <c r="G374" s="5">
        <v>0.22152777777777777</v>
      </c>
      <c r="H374" s="5">
        <v>0.81041666666666667</v>
      </c>
    </row>
    <row r="375" spans="1:8" x14ac:dyDescent="0.35">
      <c r="A375" s="3">
        <v>42013</v>
      </c>
      <c r="B375">
        <v>9</v>
      </c>
      <c r="C375">
        <v>1</v>
      </c>
      <c r="D375">
        <v>2015</v>
      </c>
      <c r="E375">
        <v>520</v>
      </c>
      <c r="F375">
        <v>1927</v>
      </c>
      <c r="G375" s="5">
        <v>0.22222222222222221</v>
      </c>
      <c r="H375" s="5">
        <v>0.81041666666666667</v>
      </c>
    </row>
    <row r="376" spans="1:8" x14ac:dyDescent="0.35">
      <c r="A376" s="3">
        <v>42014</v>
      </c>
      <c r="B376">
        <v>10</v>
      </c>
      <c r="C376">
        <v>1</v>
      </c>
      <c r="D376">
        <v>2015</v>
      </c>
      <c r="E376">
        <v>521</v>
      </c>
      <c r="F376">
        <v>1927</v>
      </c>
      <c r="G376" s="5">
        <v>0.22291666666666665</v>
      </c>
      <c r="H376" s="5">
        <v>0.81041666666666667</v>
      </c>
    </row>
    <row r="377" spans="1:8" x14ac:dyDescent="0.35">
      <c r="A377" s="3">
        <v>42015</v>
      </c>
      <c r="B377">
        <v>11</v>
      </c>
      <c r="C377">
        <v>1</v>
      </c>
      <c r="D377">
        <v>2015</v>
      </c>
      <c r="E377">
        <v>522</v>
      </c>
      <c r="F377">
        <v>1927</v>
      </c>
      <c r="G377" s="5">
        <v>0.22361111111111109</v>
      </c>
      <c r="H377" s="5">
        <v>0.81041666666666667</v>
      </c>
    </row>
    <row r="378" spans="1:8" x14ac:dyDescent="0.35">
      <c r="A378" s="3">
        <v>42016</v>
      </c>
      <c r="B378">
        <v>12</v>
      </c>
      <c r="C378">
        <v>1</v>
      </c>
      <c r="D378">
        <v>2015</v>
      </c>
      <c r="E378">
        <v>523</v>
      </c>
      <c r="F378">
        <v>1927</v>
      </c>
      <c r="G378" s="5">
        <v>0.22430555555555556</v>
      </c>
      <c r="H378" s="5">
        <v>0.81041666666666667</v>
      </c>
    </row>
    <row r="379" spans="1:8" x14ac:dyDescent="0.35">
      <c r="A379" s="3">
        <v>42017</v>
      </c>
      <c r="B379">
        <v>13</v>
      </c>
      <c r="C379">
        <v>1</v>
      </c>
      <c r="D379">
        <v>2015</v>
      </c>
      <c r="E379">
        <v>523</v>
      </c>
      <c r="F379">
        <v>1927</v>
      </c>
      <c r="G379" s="5">
        <v>0.22430555555555556</v>
      </c>
      <c r="H379" s="5">
        <v>0.81041666666666667</v>
      </c>
    </row>
    <row r="380" spans="1:8" x14ac:dyDescent="0.35">
      <c r="A380" s="3">
        <v>42018</v>
      </c>
      <c r="B380">
        <v>14</v>
      </c>
      <c r="C380">
        <v>1</v>
      </c>
      <c r="D380">
        <v>2015</v>
      </c>
      <c r="E380">
        <v>524</v>
      </c>
      <c r="F380">
        <v>1926</v>
      </c>
      <c r="G380" s="5">
        <v>0.22500000000000001</v>
      </c>
      <c r="H380" s="5">
        <v>0.80972222222222223</v>
      </c>
    </row>
    <row r="381" spans="1:8" x14ac:dyDescent="0.35">
      <c r="A381" s="3">
        <v>42019</v>
      </c>
      <c r="B381">
        <v>15</v>
      </c>
      <c r="C381">
        <v>1</v>
      </c>
      <c r="D381">
        <v>2015</v>
      </c>
      <c r="E381">
        <v>525</v>
      </c>
      <c r="F381">
        <v>1926</v>
      </c>
      <c r="G381" s="5">
        <v>0.22569444444444445</v>
      </c>
      <c r="H381" s="5">
        <v>0.80972222222222223</v>
      </c>
    </row>
    <row r="382" spans="1:8" x14ac:dyDescent="0.35">
      <c r="A382" s="3">
        <v>42020</v>
      </c>
      <c r="B382">
        <v>16</v>
      </c>
      <c r="C382">
        <v>1</v>
      </c>
      <c r="D382">
        <v>2015</v>
      </c>
      <c r="E382">
        <v>526</v>
      </c>
      <c r="F382">
        <v>1926</v>
      </c>
      <c r="G382" s="5">
        <v>0.22638888888888889</v>
      </c>
      <c r="H382" s="5">
        <v>0.80972222222222223</v>
      </c>
    </row>
    <row r="383" spans="1:8" x14ac:dyDescent="0.35">
      <c r="A383" s="3">
        <v>42021</v>
      </c>
      <c r="B383">
        <v>17</v>
      </c>
      <c r="C383">
        <v>1</v>
      </c>
      <c r="D383">
        <v>2015</v>
      </c>
      <c r="E383">
        <v>527</v>
      </c>
      <c r="F383">
        <v>1926</v>
      </c>
      <c r="G383" s="5">
        <v>0.22708333333333333</v>
      </c>
      <c r="H383" s="5">
        <v>0.80972222222222223</v>
      </c>
    </row>
    <row r="384" spans="1:8" x14ac:dyDescent="0.35">
      <c r="A384" s="3">
        <v>42022</v>
      </c>
      <c r="B384">
        <v>18</v>
      </c>
      <c r="C384">
        <v>1</v>
      </c>
      <c r="D384">
        <v>2015</v>
      </c>
      <c r="E384">
        <v>528</v>
      </c>
      <c r="F384">
        <v>1925</v>
      </c>
      <c r="G384" s="5">
        <v>0.22777777777777777</v>
      </c>
      <c r="H384" s="5">
        <v>0.80902777777777779</v>
      </c>
    </row>
    <row r="385" spans="1:8" x14ac:dyDescent="0.35">
      <c r="A385" s="3">
        <v>42023</v>
      </c>
      <c r="B385">
        <v>19</v>
      </c>
      <c r="C385">
        <v>1</v>
      </c>
      <c r="D385">
        <v>2015</v>
      </c>
      <c r="E385">
        <v>529</v>
      </c>
      <c r="F385">
        <v>1925</v>
      </c>
      <c r="G385" s="5">
        <v>0.22847222222222222</v>
      </c>
      <c r="H385" s="5">
        <v>0.80902777777777779</v>
      </c>
    </row>
    <row r="386" spans="1:8" x14ac:dyDescent="0.35">
      <c r="A386" s="3">
        <v>42024</v>
      </c>
      <c r="B386">
        <v>20</v>
      </c>
      <c r="C386">
        <v>1</v>
      </c>
      <c r="D386">
        <v>2015</v>
      </c>
      <c r="E386">
        <v>530</v>
      </c>
      <c r="F386">
        <v>1925</v>
      </c>
      <c r="G386" s="5">
        <v>0.22916666666666666</v>
      </c>
      <c r="H386" s="5">
        <v>0.80902777777777779</v>
      </c>
    </row>
    <row r="387" spans="1:8" x14ac:dyDescent="0.35">
      <c r="A387" s="3">
        <v>42025</v>
      </c>
      <c r="B387">
        <v>21</v>
      </c>
      <c r="C387">
        <v>1</v>
      </c>
      <c r="D387">
        <v>2015</v>
      </c>
      <c r="E387">
        <v>531</v>
      </c>
      <c r="F387">
        <v>1925</v>
      </c>
      <c r="G387" s="5">
        <v>0.2298611111111111</v>
      </c>
      <c r="H387" s="5">
        <v>0.80902777777777779</v>
      </c>
    </row>
    <row r="388" spans="1:8" x14ac:dyDescent="0.35">
      <c r="A388" s="3">
        <v>42026</v>
      </c>
      <c r="B388">
        <v>22</v>
      </c>
      <c r="C388">
        <v>1</v>
      </c>
      <c r="D388">
        <v>2015</v>
      </c>
      <c r="E388">
        <v>532</v>
      </c>
      <c r="F388">
        <v>1924</v>
      </c>
      <c r="G388" s="5">
        <v>0.23055555555555554</v>
      </c>
      <c r="H388" s="5">
        <v>0.80833333333333324</v>
      </c>
    </row>
    <row r="389" spans="1:8" x14ac:dyDescent="0.35">
      <c r="A389" s="3">
        <v>42027</v>
      </c>
      <c r="B389">
        <v>23</v>
      </c>
      <c r="C389">
        <v>1</v>
      </c>
      <c r="D389">
        <v>2015</v>
      </c>
      <c r="E389">
        <v>533</v>
      </c>
      <c r="F389">
        <v>1924</v>
      </c>
      <c r="G389" s="5">
        <v>0.23124999999999998</v>
      </c>
      <c r="H389" s="5">
        <v>0.80833333333333324</v>
      </c>
    </row>
    <row r="390" spans="1:8" x14ac:dyDescent="0.35">
      <c r="A390" s="3">
        <v>42028</v>
      </c>
      <c r="B390">
        <v>24</v>
      </c>
      <c r="C390">
        <v>1</v>
      </c>
      <c r="D390">
        <v>2015</v>
      </c>
      <c r="E390">
        <v>534</v>
      </c>
      <c r="F390">
        <v>1923</v>
      </c>
      <c r="G390" s="5">
        <v>0.23194444444444443</v>
      </c>
      <c r="H390" s="5">
        <v>0.80763888888888891</v>
      </c>
    </row>
    <row r="391" spans="1:8" x14ac:dyDescent="0.35">
      <c r="A391" s="3">
        <v>42029</v>
      </c>
      <c r="B391">
        <v>25</v>
      </c>
      <c r="C391">
        <v>1</v>
      </c>
      <c r="D391">
        <v>2015</v>
      </c>
      <c r="E391">
        <v>534</v>
      </c>
      <c r="F391">
        <v>1923</v>
      </c>
      <c r="G391" s="5">
        <v>0.23194444444444443</v>
      </c>
      <c r="H391" s="5">
        <v>0.80763888888888891</v>
      </c>
    </row>
    <row r="392" spans="1:8" x14ac:dyDescent="0.35">
      <c r="A392" s="3">
        <v>42030</v>
      </c>
      <c r="B392">
        <v>26</v>
      </c>
      <c r="C392">
        <v>1</v>
      </c>
      <c r="D392">
        <v>2015</v>
      </c>
      <c r="E392">
        <v>535</v>
      </c>
      <c r="F392">
        <v>1922</v>
      </c>
      <c r="G392" s="5">
        <v>0.23263888888888887</v>
      </c>
      <c r="H392" s="5">
        <v>0.80694444444444446</v>
      </c>
    </row>
    <row r="393" spans="1:8" x14ac:dyDescent="0.35">
      <c r="A393" s="3">
        <v>42031</v>
      </c>
      <c r="B393">
        <v>27</v>
      </c>
      <c r="C393">
        <v>1</v>
      </c>
      <c r="D393">
        <v>2015</v>
      </c>
      <c r="E393">
        <v>536</v>
      </c>
      <c r="F393">
        <v>1922</v>
      </c>
      <c r="G393" s="5">
        <v>0.23333333333333331</v>
      </c>
      <c r="H393" s="5">
        <v>0.80694444444444446</v>
      </c>
    </row>
    <row r="394" spans="1:8" x14ac:dyDescent="0.35">
      <c r="A394" s="3">
        <v>42032</v>
      </c>
      <c r="B394">
        <v>28</v>
      </c>
      <c r="C394">
        <v>1</v>
      </c>
      <c r="D394">
        <v>2015</v>
      </c>
      <c r="E394">
        <v>537</v>
      </c>
      <c r="F394">
        <v>1921</v>
      </c>
      <c r="G394" s="5">
        <v>0.23402777777777781</v>
      </c>
      <c r="H394" s="5">
        <v>0.80625000000000002</v>
      </c>
    </row>
    <row r="395" spans="1:8" x14ac:dyDescent="0.35">
      <c r="A395" s="3">
        <v>42033</v>
      </c>
      <c r="B395">
        <v>29</v>
      </c>
      <c r="C395">
        <v>1</v>
      </c>
      <c r="D395">
        <v>2015</v>
      </c>
      <c r="E395">
        <v>538</v>
      </c>
      <c r="F395">
        <v>1921</v>
      </c>
      <c r="G395" s="5">
        <v>0.23472222222222219</v>
      </c>
      <c r="H395" s="5">
        <v>0.80625000000000002</v>
      </c>
    </row>
    <row r="396" spans="1:8" x14ac:dyDescent="0.35">
      <c r="A396" s="3">
        <v>42034</v>
      </c>
      <c r="B396">
        <v>30</v>
      </c>
      <c r="C396">
        <v>1</v>
      </c>
      <c r="D396">
        <v>2015</v>
      </c>
      <c r="E396">
        <v>539</v>
      </c>
      <c r="F396">
        <v>1920</v>
      </c>
      <c r="G396" s="5">
        <v>0.23541666666666669</v>
      </c>
      <c r="H396" s="5">
        <v>0.80555555555555547</v>
      </c>
    </row>
    <row r="397" spans="1:8" x14ac:dyDescent="0.35">
      <c r="A397" s="3">
        <v>42035</v>
      </c>
      <c r="B397">
        <v>31</v>
      </c>
      <c r="C397">
        <v>1</v>
      </c>
      <c r="D397">
        <v>2015</v>
      </c>
      <c r="E397">
        <v>540</v>
      </c>
      <c r="F397">
        <v>1919</v>
      </c>
      <c r="G397" s="5">
        <v>0.23611111111111113</v>
      </c>
      <c r="H397" s="5">
        <v>0.80486111111111114</v>
      </c>
    </row>
    <row r="398" spans="1:8" x14ac:dyDescent="0.35">
      <c r="A398" s="3">
        <v>42036</v>
      </c>
      <c r="B398">
        <v>1</v>
      </c>
      <c r="C398">
        <v>2</v>
      </c>
      <c r="D398">
        <v>2015</v>
      </c>
      <c r="E398">
        <v>541</v>
      </c>
      <c r="F398">
        <v>1919</v>
      </c>
      <c r="G398" s="5">
        <v>0.23680555555555557</v>
      </c>
      <c r="H398" s="5">
        <v>0.80486111111111114</v>
      </c>
    </row>
    <row r="399" spans="1:8" x14ac:dyDescent="0.35">
      <c r="A399" s="3">
        <v>42037</v>
      </c>
      <c r="B399">
        <v>2</v>
      </c>
      <c r="C399">
        <v>2</v>
      </c>
      <c r="D399">
        <v>2015</v>
      </c>
      <c r="E399">
        <v>542</v>
      </c>
      <c r="F399">
        <v>1918</v>
      </c>
      <c r="G399" s="5">
        <v>0.23750000000000002</v>
      </c>
      <c r="H399" s="5">
        <v>0.8041666666666667</v>
      </c>
    </row>
    <row r="400" spans="1:8" x14ac:dyDescent="0.35">
      <c r="A400" s="3">
        <v>42038</v>
      </c>
      <c r="B400">
        <v>3</v>
      </c>
      <c r="C400">
        <v>2</v>
      </c>
      <c r="D400">
        <v>2015</v>
      </c>
      <c r="E400">
        <v>543</v>
      </c>
      <c r="F400">
        <v>1917</v>
      </c>
      <c r="G400" s="5">
        <v>0.23819444444444446</v>
      </c>
      <c r="H400" s="5">
        <v>0.80347222222222225</v>
      </c>
    </row>
    <row r="401" spans="1:8" x14ac:dyDescent="0.35">
      <c r="A401" s="3">
        <v>42039</v>
      </c>
      <c r="B401">
        <v>4</v>
      </c>
      <c r="C401">
        <v>2</v>
      </c>
      <c r="D401">
        <v>2015</v>
      </c>
      <c r="E401">
        <v>544</v>
      </c>
      <c r="F401">
        <v>1917</v>
      </c>
      <c r="G401" s="5">
        <v>0.2388888888888889</v>
      </c>
      <c r="H401" s="5">
        <v>0.80347222222222225</v>
      </c>
    </row>
    <row r="402" spans="1:8" x14ac:dyDescent="0.35">
      <c r="A402" s="3">
        <v>42040</v>
      </c>
      <c r="B402">
        <v>5</v>
      </c>
      <c r="C402">
        <v>2</v>
      </c>
      <c r="D402">
        <v>2015</v>
      </c>
      <c r="E402">
        <v>545</v>
      </c>
      <c r="F402">
        <v>1916</v>
      </c>
      <c r="G402" s="5">
        <v>0.23958333333333334</v>
      </c>
      <c r="H402" s="5">
        <v>0.8027777777777777</v>
      </c>
    </row>
    <row r="403" spans="1:8" x14ac:dyDescent="0.35">
      <c r="A403" s="3">
        <v>42041</v>
      </c>
      <c r="B403">
        <v>6</v>
      </c>
      <c r="C403">
        <v>2</v>
      </c>
      <c r="D403">
        <v>2015</v>
      </c>
      <c r="E403">
        <v>546</v>
      </c>
      <c r="F403">
        <v>1915</v>
      </c>
      <c r="G403" s="5">
        <v>0.24027777777777778</v>
      </c>
      <c r="H403" s="5">
        <v>0.80208333333333337</v>
      </c>
    </row>
    <row r="404" spans="1:8" x14ac:dyDescent="0.35">
      <c r="A404" s="3">
        <v>42042</v>
      </c>
      <c r="B404">
        <v>7</v>
      </c>
      <c r="C404">
        <v>2</v>
      </c>
      <c r="D404">
        <v>2015</v>
      </c>
      <c r="E404">
        <v>547</v>
      </c>
      <c r="F404">
        <v>1914</v>
      </c>
      <c r="G404" s="5">
        <v>0.24097222222222223</v>
      </c>
      <c r="H404" s="5">
        <v>0.80138888888888893</v>
      </c>
    </row>
    <row r="405" spans="1:8" x14ac:dyDescent="0.35">
      <c r="A405" s="3">
        <v>42043</v>
      </c>
      <c r="B405">
        <v>8</v>
      </c>
      <c r="C405">
        <v>2</v>
      </c>
      <c r="D405">
        <v>2015</v>
      </c>
      <c r="E405">
        <v>548</v>
      </c>
      <c r="F405">
        <v>1914</v>
      </c>
      <c r="G405" s="5">
        <v>0.24166666666666667</v>
      </c>
      <c r="H405" s="5">
        <v>0.80138888888888893</v>
      </c>
    </row>
    <row r="406" spans="1:8" x14ac:dyDescent="0.35">
      <c r="A406" s="3">
        <v>42044</v>
      </c>
      <c r="B406">
        <v>9</v>
      </c>
      <c r="C406">
        <v>2</v>
      </c>
      <c r="D406">
        <v>2015</v>
      </c>
      <c r="E406">
        <v>548</v>
      </c>
      <c r="F406">
        <v>1913</v>
      </c>
      <c r="G406" s="5">
        <v>0.24166666666666667</v>
      </c>
      <c r="H406" s="5">
        <v>0.80069444444444438</v>
      </c>
    </row>
    <row r="407" spans="1:8" x14ac:dyDescent="0.35">
      <c r="A407" s="3">
        <v>42045</v>
      </c>
      <c r="B407">
        <v>10</v>
      </c>
      <c r="C407">
        <v>2</v>
      </c>
      <c r="D407">
        <v>2015</v>
      </c>
      <c r="E407">
        <v>549</v>
      </c>
      <c r="F407">
        <v>1912</v>
      </c>
      <c r="G407" s="5">
        <v>0.24236111111111111</v>
      </c>
      <c r="H407" s="5">
        <v>0.79999999999999993</v>
      </c>
    </row>
    <row r="408" spans="1:8" x14ac:dyDescent="0.35">
      <c r="A408" s="3">
        <v>42046</v>
      </c>
      <c r="B408">
        <v>11</v>
      </c>
      <c r="C408">
        <v>2</v>
      </c>
      <c r="D408">
        <v>2015</v>
      </c>
      <c r="E408">
        <v>550</v>
      </c>
      <c r="F408">
        <v>1911</v>
      </c>
      <c r="G408" s="5">
        <v>0.24305555555555555</v>
      </c>
      <c r="H408" s="5">
        <v>0.7993055555555556</v>
      </c>
    </row>
    <row r="409" spans="1:8" x14ac:dyDescent="0.35">
      <c r="A409" s="3">
        <v>42047</v>
      </c>
      <c r="B409">
        <v>12</v>
      </c>
      <c r="C409">
        <v>2</v>
      </c>
      <c r="D409">
        <v>2015</v>
      </c>
      <c r="E409">
        <v>551</v>
      </c>
      <c r="F409">
        <v>1910</v>
      </c>
      <c r="G409" s="5">
        <v>0.24374999999999999</v>
      </c>
      <c r="H409" s="5">
        <v>0.79861111111111116</v>
      </c>
    </row>
    <row r="410" spans="1:8" x14ac:dyDescent="0.35">
      <c r="A410" s="3">
        <v>42048</v>
      </c>
      <c r="B410">
        <v>13</v>
      </c>
      <c r="C410">
        <v>2</v>
      </c>
      <c r="D410">
        <v>2015</v>
      </c>
      <c r="E410">
        <v>552</v>
      </c>
      <c r="F410">
        <v>1909</v>
      </c>
      <c r="G410" s="5">
        <v>0.24444444444444446</v>
      </c>
      <c r="H410" s="5">
        <v>0.79791666666666661</v>
      </c>
    </row>
    <row r="411" spans="1:8" x14ac:dyDescent="0.35">
      <c r="A411" s="3">
        <v>42049</v>
      </c>
      <c r="B411">
        <v>14</v>
      </c>
      <c r="C411">
        <v>2</v>
      </c>
      <c r="D411">
        <v>2015</v>
      </c>
      <c r="E411">
        <v>553</v>
      </c>
      <c r="F411">
        <v>1908</v>
      </c>
      <c r="G411" s="5">
        <v>0.24513888888888888</v>
      </c>
      <c r="H411" s="5">
        <v>0.79722222222222217</v>
      </c>
    </row>
    <row r="412" spans="1:8" x14ac:dyDescent="0.35">
      <c r="A412" s="3">
        <v>42050</v>
      </c>
      <c r="B412">
        <v>15</v>
      </c>
      <c r="C412">
        <v>2</v>
      </c>
      <c r="D412">
        <v>2015</v>
      </c>
      <c r="E412">
        <v>554</v>
      </c>
      <c r="F412">
        <v>1907</v>
      </c>
      <c r="G412" s="5">
        <v>0.24583333333333335</v>
      </c>
      <c r="H412" s="5">
        <v>0.79652777777777783</v>
      </c>
    </row>
    <row r="413" spans="1:8" x14ac:dyDescent="0.35">
      <c r="A413" s="3">
        <v>42051</v>
      </c>
      <c r="B413">
        <v>16</v>
      </c>
      <c r="C413">
        <v>2</v>
      </c>
      <c r="D413">
        <v>2015</v>
      </c>
      <c r="E413">
        <v>555</v>
      </c>
      <c r="F413">
        <v>1906</v>
      </c>
      <c r="G413" s="5">
        <v>0.24652777777777779</v>
      </c>
      <c r="H413" s="5">
        <v>0.79583333333333339</v>
      </c>
    </row>
    <row r="414" spans="1:8" x14ac:dyDescent="0.35">
      <c r="A414" s="3">
        <v>42052</v>
      </c>
      <c r="B414">
        <v>17</v>
      </c>
      <c r="C414">
        <v>2</v>
      </c>
      <c r="D414">
        <v>2015</v>
      </c>
      <c r="E414">
        <v>556</v>
      </c>
      <c r="F414">
        <v>1905</v>
      </c>
      <c r="G414" s="5">
        <v>0.24722222222222223</v>
      </c>
      <c r="H414" s="5">
        <v>0.79513888888888884</v>
      </c>
    </row>
    <row r="415" spans="1:8" x14ac:dyDescent="0.35">
      <c r="A415" s="3">
        <v>42053</v>
      </c>
      <c r="B415">
        <v>18</v>
      </c>
      <c r="C415">
        <v>2</v>
      </c>
      <c r="D415">
        <v>2015</v>
      </c>
      <c r="E415">
        <v>556</v>
      </c>
      <c r="F415">
        <v>1904</v>
      </c>
      <c r="G415" s="5">
        <v>0.24722222222222223</v>
      </c>
      <c r="H415" s="5">
        <v>0.7944444444444444</v>
      </c>
    </row>
    <row r="416" spans="1:8" x14ac:dyDescent="0.35">
      <c r="A416" s="3">
        <v>42054</v>
      </c>
      <c r="B416">
        <v>19</v>
      </c>
      <c r="C416">
        <v>2</v>
      </c>
      <c r="D416">
        <v>2015</v>
      </c>
      <c r="E416">
        <v>557</v>
      </c>
      <c r="F416">
        <v>1903</v>
      </c>
      <c r="G416" s="5">
        <v>0.24791666666666667</v>
      </c>
      <c r="H416" s="5">
        <v>0.79375000000000007</v>
      </c>
    </row>
    <row r="417" spans="1:8" x14ac:dyDescent="0.35">
      <c r="A417" s="3">
        <v>42055</v>
      </c>
      <c r="B417">
        <v>20</v>
      </c>
      <c r="C417">
        <v>2</v>
      </c>
      <c r="D417">
        <v>2015</v>
      </c>
      <c r="E417">
        <v>558</v>
      </c>
      <c r="F417">
        <v>1902</v>
      </c>
      <c r="G417" s="5">
        <v>0.24861111111111112</v>
      </c>
      <c r="H417" s="5">
        <v>0.79305555555555562</v>
      </c>
    </row>
    <row r="418" spans="1:8" x14ac:dyDescent="0.35">
      <c r="A418" s="3">
        <v>42056</v>
      </c>
      <c r="B418">
        <v>21</v>
      </c>
      <c r="C418">
        <v>2</v>
      </c>
      <c r="D418">
        <v>2015</v>
      </c>
      <c r="E418">
        <v>559</v>
      </c>
      <c r="F418">
        <v>1901</v>
      </c>
      <c r="G418" s="5">
        <v>0.24930555555555556</v>
      </c>
      <c r="H418" s="5">
        <v>0.79236111111111107</v>
      </c>
    </row>
    <row r="419" spans="1:8" x14ac:dyDescent="0.35">
      <c r="A419" s="3">
        <v>42057</v>
      </c>
      <c r="B419">
        <v>22</v>
      </c>
      <c r="C419">
        <v>2</v>
      </c>
      <c r="D419">
        <v>2015</v>
      </c>
      <c r="E419">
        <v>600</v>
      </c>
      <c r="F419">
        <v>1900</v>
      </c>
      <c r="G419" s="5">
        <v>0.25</v>
      </c>
      <c r="H419" s="5">
        <v>0.79166666666666663</v>
      </c>
    </row>
    <row r="420" spans="1:8" x14ac:dyDescent="0.35">
      <c r="A420" s="3">
        <v>42058</v>
      </c>
      <c r="B420">
        <v>23</v>
      </c>
      <c r="C420">
        <v>2</v>
      </c>
      <c r="D420">
        <v>2015</v>
      </c>
      <c r="E420">
        <v>601</v>
      </c>
      <c r="F420">
        <v>1859</v>
      </c>
      <c r="G420" s="5">
        <v>0.25069444444444444</v>
      </c>
      <c r="H420" s="5">
        <v>0.7909722222222223</v>
      </c>
    </row>
    <row r="421" spans="1:8" x14ac:dyDescent="0.35">
      <c r="A421" s="3">
        <v>42059</v>
      </c>
      <c r="B421">
        <v>24</v>
      </c>
      <c r="C421">
        <v>2</v>
      </c>
      <c r="D421">
        <v>2015</v>
      </c>
      <c r="E421">
        <v>601</v>
      </c>
      <c r="F421">
        <v>1858</v>
      </c>
      <c r="G421" s="5">
        <v>0.25069444444444444</v>
      </c>
      <c r="H421" s="5">
        <v>0.79027777777777775</v>
      </c>
    </row>
    <row r="422" spans="1:8" x14ac:dyDescent="0.35">
      <c r="A422" s="3">
        <v>42060</v>
      </c>
      <c r="B422">
        <v>25</v>
      </c>
      <c r="C422">
        <v>2</v>
      </c>
      <c r="D422">
        <v>2015</v>
      </c>
      <c r="E422">
        <v>602</v>
      </c>
      <c r="F422">
        <v>1857</v>
      </c>
      <c r="G422" s="5">
        <v>0.25138888888888888</v>
      </c>
      <c r="H422" s="5">
        <v>0.7895833333333333</v>
      </c>
    </row>
    <row r="423" spans="1:8" x14ac:dyDescent="0.35">
      <c r="A423" s="3">
        <v>42061</v>
      </c>
      <c r="B423">
        <v>26</v>
      </c>
      <c r="C423">
        <v>2</v>
      </c>
      <c r="D423">
        <v>2015</v>
      </c>
      <c r="E423">
        <v>603</v>
      </c>
      <c r="F423">
        <v>1856</v>
      </c>
      <c r="G423" s="5">
        <v>0.25208333333333333</v>
      </c>
      <c r="H423" s="5">
        <v>0.78888888888888886</v>
      </c>
    </row>
    <row r="424" spans="1:8" x14ac:dyDescent="0.35">
      <c r="A424" s="3">
        <v>42062</v>
      </c>
      <c r="B424">
        <v>27</v>
      </c>
      <c r="C424">
        <v>2</v>
      </c>
      <c r="D424">
        <v>2015</v>
      </c>
      <c r="E424">
        <v>604</v>
      </c>
      <c r="F424">
        <v>1855</v>
      </c>
      <c r="G424" s="5">
        <v>0.25277777777777777</v>
      </c>
      <c r="H424" s="5">
        <v>0.78819444444444453</v>
      </c>
    </row>
    <row r="425" spans="1:8" x14ac:dyDescent="0.35">
      <c r="A425" s="3">
        <v>42063</v>
      </c>
      <c r="B425">
        <v>28</v>
      </c>
      <c r="C425">
        <v>2</v>
      </c>
      <c r="D425">
        <v>2015</v>
      </c>
      <c r="E425">
        <v>605</v>
      </c>
      <c r="F425">
        <v>1854</v>
      </c>
      <c r="G425" s="5">
        <v>0.25347222222222221</v>
      </c>
      <c r="H425" s="5">
        <v>0.78749999999999998</v>
      </c>
    </row>
    <row r="426" spans="1:8" x14ac:dyDescent="0.35">
      <c r="A426" s="3">
        <v>42064</v>
      </c>
      <c r="B426">
        <v>1</v>
      </c>
      <c r="C426">
        <v>3</v>
      </c>
      <c r="D426">
        <v>2015</v>
      </c>
      <c r="E426">
        <v>605</v>
      </c>
      <c r="F426">
        <v>1852</v>
      </c>
      <c r="G426" s="5">
        <v>0.25347222222222221</v>
      </c>
      <c r="H426" s="5">
        <v>0.78611111111111109</v>
      </c>
    </row>
    <row r="427" spans="1:8" x14ac:dyDescent="0.35">
      <c r="A427" s="3">
        <v>42065</v>
      </c>
      <c r="B427">
        <v>2</v>
      </c>
      <c r="C427">
        <v>3</v>
      </c>
      <c r="D427">
        <v>2015</v>
      </c>
      <c r="E427">
        <v>606</v>
      </c>
      <c r="F427">
        <v>1851</v>
      </c>
      <c r="G427" s="5">
        <v>0.25416666666666665</v>
      </c>
      <c r="H427" s="5">
        <v>0.78541666666666676</v>
      </c>
    </row>
    <row r="428" spans="1:8" x14ac:dyDescent="0.35">
      <c r="A428" s="3">
        <v>42066</v>
      </c>
      <c r="B428">
        <v>3</v>
      </c>
      <c r="C428">
        <v>3</v>
      </c>
      <c r="D428">
        <v>2015</v>
      </c>
      <c r="E428">
        <v>607</v>
      </c>
      <c r="F428">
        <v>1850</v>
      </c>
      <c r="G428" s="5">
        <v>0.25486111111111109</v>
      </c>
      <c r="H428" s="5">
        <v>0.78472222222222221</v>
      </c>
    </row>
    <row r="429" spans="1:8" x14ac:dyDescent="0.35">
      <c r="A429" s="3">
        <v>42067</v>
      </c>
      <c r="B429">
        <v>4</v>
      </c>
      <c r="C429">
        <v>3</v>
      </c>
      <c r="D429">
        <v>2015</v>
      </c>
      <c r="E429">
        <v>608</v>
      </c>
      <c r="F429">
        <v>1849</v>
      </c>
      <c r="G429" s="5">
        <v>0.25555555555555559</v>
      </c>
      <c r="H429" s="5">
        <v>0.78402777777777777</v>
      </c>
    </row>
    <row r="430" spans="1:8" x14ac:dyDescent="0.35">
      <c r="A430" s="3">
        <v>42068</v>
      </c>
      <c r="B430">
        <v>5</v>
      </c>
      <c r="C430">
        <v>3</v>
      </c>
      <c r="D430">
        <v>2015</v>
      </c>
      <c r="E430">
        <v>609</v>
      </c>
      <c r="F430">
        <v>1848</v>
      </c>
      <c r="G430" s="5">
        <v>0.25625000000000003</v>
      </c>
      <c r="H430" s="5">
        <v>0.78333333333333333</v>
      </c>
    </row>
    <row r="431" spans="1:8" x14ac:dyDescent="0.35">
      <c r="A431" s="3">
        <v>42069</v>
      </c>
      <c r="B431">
        <v>6</v>
      </c>
      <c r="C431">
        <v>3</v>
      </c>
      <c r="D431">
        <v>2015</v>
      </c>
      <c r="E431">
        <v>609</v>
      </c>
      <c r="F431">
        <v>1846</v>
      </c>
      <c r="G431" s="5">
        <v>0.25625000000000003</v>
      </c>
      <c r="H431" s="5">
        <v>0.78194444444444444</v>
      </c>
    </row>
    <row r="432" spans="1:8" x14ac:dyDescent="0.35">
      <c r="A432" s="3">
        <v>42070</v>
      </c>
      <c r="B432">
        <v>7</v>
      </c>
      <c r="C432">
        <v>3</v>
      </c>
      <c r="D432">
        <v>2015</v>
      </c>
      <c r="E432">
        <v>610</v>
      </c>
      <c r="F432">
        <v>1845</v>
      </c>
      <c r="G432" s="5">
        <v>0.25694444444444448</v>
      </c>
      <c r="H432" s="5">
        <v>0.78125</v>
      </c>
    </row>
    <row r="433" spans="1:8" x14ac:dyDescent="0.35">
      <c r="A433" s="3">
        <v>42071</v>
      </c>
      <c r="B433">
        <v>8</v>
      </c>
      <c r="C433">
        <v>3</v>
      </c>
      <c r="D433">
        <v>2015</v>
      </c>
      <c r="E433">
        <v>611</v>
      </c>
      <c r="F433">
        <v>1844</v>
      </c>
      <c r="G433" s="5">
        <v>0.25763888888888892</v>
      </c>
      <c r="H433" s="5">
        <v>0.78055555555555556</v>
      </c>
    </row>
    <row r="434" spans="1:8" x14ac:dyDescent="0.35">
      <c r="A434" s="3">
        <v>42072</v>
      </c>
      <c r="B434">
        <v>9</v>
      </c>
      <c r="C434">
        <v>3</v>
      </c>
      <c r="D434">
        <v>2015</v>
      </c>
      <c r="E434">
        <v>612</v>
      </c>
      <c r="F434">
        <v>1843</v>
      </c>
      <c r="G434" s="5">
        <v>0.25833333333333336</v>
      </c>
      <c r="H434" s="5">
        <v>0.77986111111111101</v>
      </c>
    </row>
    <row r="435" spans="1:8" x14ac:dyDescent="0.35">
      <c r="A435" s="3">
        <v>42073</v>
      </c>
      <c r="B435">
        <v>10</v>
      </c>
      <c r="C435">
        <v>3</v>
      </c>
      <c r="D435">
        <v>2015</v>
      </c>
      <c r="E435">
        <v>612</v>
      </c>
      <c r="F435">
        <v>1842</v>
      </c>
      <c r="G435" s="5">
        <v>0.25833333333333336</v>
      </c>
      <c r="H435" s="5">
        <v>0.77916666666666667</v>
      </c>
    </row>
    <row r="436" spans="1:8" x14ac:dyDescent="0.35">
      <c r="A436" s="3">
        <v>42074</v>
      </c>
      <c r="B436">
        <v>11</v>
      </c>
      <c r="C436">
        <v>3</v>
      </c>
      <c r="D436">
        <v>2015</v>
      </c>
      <c r="E436">
        <v>613</v>
      </c>
      <c r="F436">
        <v>1840</v>
      </c>
      <c r="G436" s="5">
        <v>0.2590277777777778</v>
      </c>
      <c r="H436" s="5">
        <v>0.77777777777777779</v>
      </c>
    </row>
    <row r="437" spans="1:8" x14ac:dyDescent="0.35">
      <c r="A437" s="3">
        <v>42075</v>
      </c>
      <c r="B437">
        <v>12</v>
      </c>
      <c r="C437">
        <v>3</v>
      </c>
      <c r="D437">
        <v>2015</v>
      </c>
      <c r="E437">
        <v>614</v>
      </c>
      <c r="F437">
        <v>1839</v>
      </c>
      <c r="G437" s="5">
        <v>0.25972222222222224</v>
      </c>
      <c r="H437" s="5">
        <v>0.77708333333333324</v>
      </c>
    </row>
    <row r="438" spans="1:8" x14ac:dyDescent="0.35">
      <c r="A438" s="3">
        <v>42076</v>
      </c>
      <c r="B438">
        <v>13</v>
      </c>
      <c r="C438">
        <v>3</v>
      </c>
      <c r="D438">
        <v>2015</v>
      </c>
      <c r="E438">
        <v>614</v>
      </c>
      <c r="F438">
        <v>1838</v>
      </c>
      <c r="G438" s="5">
        <v>0.25972222222222224</v>
      </c>
      <c r="H438" s="5">
        <v>0.77638888888888891</v>
      </c>
    </row>
    <row r="439" spans="1:8" x14ac:dyDescent="0.35">
      <c r="A439" s="3">
        <v>42077</v>
      </c>
      <c r="B439">
        <v>14</v>
      </c>
      <c r="C439">
        <v>3</v>
      </c>
      <c r="D439">
        <v>2015</v>
      </c>
      <c r="E439">
        <v>615</v>
      </c>
      <c r="F439">
        <v>1837</v>
      </c>
      <c r="G439" s="5">
        <v>0.26041666666666669</v>
      </c>
      <c r="H439" s="5">
        <v>0.77569444444444446</v>
      </c>
    </row>
    <row r="440" spans="1:8" x14ac:dyDescent="0.35">
      <c r="A440" s="3">
        <v>42078</v>
      </c>
      <c r="B440">
        <v>15</v>
      </c>
      <c r="C440">
        <v>3</v>
      </c>
      <c r="D440">
        <v>2015</v>
      </c>
      <c r="E440">
        <v>616</v>
      </c>
      <c r="F440">
        <v>1835</v>
      </c>
      <c r="G440" s="5">
        <v>0.26111111111111113</v>
      </c>
      <c r="H440" s="5">
        <v>0.77430555555555547</v>
      </c>
    </row>
    <row r="441" spans="1:8" x14ac:dyDescent="0.35">
      <c r="A441" s="3">
        <v>42079</v>
      </c>
      <c r="B441">
        <v>16</v>
      </c>
      <c r="C441">
        <v>3</v>
      </c>
      <c r="D441">
        <v>2015</v>
      </c>
      <c r="E441">
        <v>617</v>
      </c>
      <c r="F441">
        <v>1834</v>
      </c>
      <c r="G441" s="5">
        <v>0.26180555555555557</v>
      </c>
      <c r="H441" s="5">
        <v>0.77361111111111114</v>
      </c>
    </row>
    <row r="442" spans="1:8" x14ac:dyDescent="0.35">
      <c r="A442" s="3">
        <v>42080</v>
      </c>
      <c r="B442">
        <v>17</v>
      </c>
      <c r="C442">
        <v>3</v>
      </c>
      <c r="D442">
        <v>2015</v>
      </c>
      <c r="E442">
        <v>617</v>
      </c>
      <c r="F442">
        <v>1833</v>
      </c>
      <c r="G442" s="5">
        <v>0.26180555555555557</v>
      </c>
      <c r="H442" s="5">
        <v>0.7729166666666667</v>
      </c>
    </row>
    <row r="443" spans="1:8" x14ac:dyDescent="0.35">
      <c r="A443" s="3">
        <v>42081</v>
      </c>
      <c r="B443">
        <v>18</v>
      </c>
      <c r="C443">
        <v>3</v>
      </c>
      <c r="D443">
        <v>2015</v>
      </c>
      <c r="E443">
        <v>618</v>
      </c>
      <c r="F443">
        <v>1831</v>
      </c>
      <c r="G443" s="5">
        <v>0.26250000000000001</v>
      </c>
      <c r="H443" s="5">
        <v>0.7715277777777777</v>
      </c>
    </row>
    <row r="444" spans="1:8" x14ac:dyDescent="0.35">
      <c r="A444" s="3">
        <v>42082</v>
      </c>
      <c r="B444">
        <v>19</v>
      </c>
      <c r="C444">
        <v>3</v>
      </c>
      <c r="D444">
        <v>2015</v>
      </c>
      <c r="E444">
        <v>619</v>
      </c>
      <c r="F444">
        <v>1830</v>
      </c>
      <c r="G444" s="5">
        <v>0.26319444444444445</v>
      </c>
      <c r="H444" s="5">
        <v>0.77083333333333337</v>
      </c>
    </row>
    <row r="445" spans="1:8" x14ac:dyDescent="0.35">
      <c r="A445" s="3">
        <v>42083</v>
      </c>
      <c r="B445">
        <v>20</v>
      </c>
      <c r="C445">
        <v>3</v>
      </c>
      <c r="D445">
        <v>2015</v>
      </c>
      <c r="E445">
        <v>619</v>
      </c>
      <c r="F445">
        <v>1829</v>
      </c>
      <c r="G445" s="5">
        <v>0.26319444444444445</v>
      </c>
      <c r="H445" s="5">
        <v>0.77013888888888893</v>
      </c>
    </row>
    <row r="446" spans="1:8" x14ac:dyDescent="0.35">
      <c r="A446" s="3">
        <v>42084</v>
      </c>
      <c r="B446">
        <v>21</v>
      </c>
      <c r="C446">
        <v>3</v>
      </c>
      <c r="D446">
        <v>2015</v>
      </c>
      <c r="E446">
        <v>620</v>
      </c>
      <c r="F446">
        <v>1828</v>
      </c>
      <c r="G446" s="5">
        <v>0.2638888888888889</v>
      </c>
      <c r="H446" s="5">
        <v>0.76944444444444438</v>
      </c>
    </row>
    <row r="447" spans="1:8" x14ac:dyDescent="0.35">
      <c r="A447" s="3">
        <v>42085</v>
      </c>
      <c r="B447">
        <v>22</v>
      </c>
      <c r="C447">
        <v>3</v>
      </c>
      <c r="D447">
        <v>2015</v>
      </c>
      <c r="E447">
        <v>621</v>
      </c>
      <c r="F447">
        <v>1826</v>
      </c>
      <c r="G447" s="5">
        <v>0.26458333333333334</v>
      </c>
      <c r="H447" s="5">
        <v>0.7680555555555556</v>
      </c>
    </row>
    <row r="448" spans="1:8" x14ac:dyDescent="0.35">
      <c r="A448" s="3">
        <v>42086</v>
      </c>
      <c r="B448">
        <v>23</v>
      </c>
      <c r="C448">
        <v>3</v>
      </c>
      <c r="D448">
        <v>2015</v>
      </c>
      <c r="E448">
        <v>622</v>
      </c>
      <c r="F448">
        <v>1825</v>
      </c>
      <c r="G448" s="5">
        <v>0.26527777777777778</v>
      </c>
      <c r="H448" s="5">
        <v>0.76736111111111116</v>
      </c>
    </row>
    <row r="449" spans="1:8" x14ac:dyDescent="0.35">
      <c r="A449" s="3">
        <v>42087</v>
      </c>
      <c r="B449">
        <v>24</v>
      </c>
      <c r="C449">
        <v>3</v>
      </c>
      <c r="D449">
        <v>2015</v>
      </c>
      <c r="E449">
        <v>622</v>
      </c>
      <c r="F449">
        <v>1824</v>
      </c>
      <c r="G449" s="5">
        <v>0.26527777777777778</v>
      </c>
      <c r="H449" s="5">
        <v>0.76666666666666661</v>
      </c>
    </row>
    <row r="450" spans="1:8" x14ac:dyDescent="0.35">
      <c r="A450" s="3">
        <v>42088</v>
      </c>
      <c r="B450">
        <v>25</v>
      </c>
      <c r="C450">
        <v>3</v>
      </c>
      <c r="D450">
        <v>2015</v>
      </c>
      <c r="E450">
        <v>623</v>
      </c>
      <c r="F450">
        <v>1822</v>
      </c>
      <c r="G450" s="5">
        <v>0.26597222222222222</v>
      </c>
      <c r="H450" s="5">
        <v>0.76527777777777783</v>
      </c>
    </row>
    <row r="451" spans="1:8" x14ac:dyDescent="0.35">
      <c r="A451" s="3">
        <v>42089</v>
      </c>
      <c r="B451">
        <v>26</v>
      </c>
      <c r="C451">
        <v>3</v>
      </c>
      <c r="D451">
        <v>2015</v>
      </c>
      <c r="E451">
        <v>624</v>
      </c>
      <c r="F451">
        <v>1821</v>
      </c>
      <c r="G451" s="5">
        <v>0.26666666666666666</v>
      </c>
      <c r="H451" s="5">
        <v>0.76458333333333339</v>
      </c>
    </row>
    <row r="452" spans="1:8" x14ac:dyDescent="0.35">
      <c r="A452" s="3">
        <v>42090</v>
      </c>
      <c r="B452">
        <v>27</v>
      </c>
      <c r="C452">
        <v>3</v>
      </c>
      <c r="D452">
        <v>2015</v>
      </c>
      <c r="E452">
        <v>624</v>
      </c>
      <c r="F452">
        <v>1820</v>
      </c>
      <c r="G452" s="5">
        <v>0.26666666666666666</v>
      </c>
      <c r="H452" s="5">
        <v>0.76388888888888884</v>
      </c>
    </row>
    <row r="453" spans="1:8" x14ac:dyDescent="0.35">
      <c r="A453" s="3">
        <v>42091</v>
      </c>
      <c r="B453">
        <v>28</v>
      </c>
      <c r="C453">
        <v>3</v>
      </c>
      <c r="D453">
        <v>2015</v>
      </c>
      <c r="E453">
        <v>625</v>
      </c>
      <c r="F453">
        <v>1819</v>
      </c>
      <c r="G453" s="5">
        <v>0.2673611111111111</v>
      </c>
      <c r="H453" s="5">
        <v>0.7631944444444444</v>
      </c>
    </row>
    <row r="454" spans="1:8" x14ac:dyDescent="0.35">
      <c r="A454" s="3">
        <v>42092</v>
      </c>
      <c r="B454">
        <v>29</v>
      </c>
      <c r="C454">
        <v>3</v>
      </c>
      <c r="D454">
        <v>2015</v>
      </c>
      <c r="E454">
        <v>647</v>
      </c>
      <c r="F454">
        <v>1741</v>
      </c>
      <c r="G454" s="5">
        <v>0.28263888888888888</v>
      </c>
      <c r="H454" s="5">
        <v>0.7368055555555556</v>
      </c>
    </row>
    <row r="455" spans="1:8" x14ac:dyDescent="0.35">
      <c r="A455" s="3">
        <v>42093</v>
      </c>
      <c r="B455">
        <v>30</v>
      </c>
      <c r="C455">
        <v>3</v>
      </c>
      <c r="D455">
        <v>2015</v>
      </c>
      <c r="E455">
        <v>647</v>
      </c>
      <c r="F455">
        <v>1740</v>
      </c>
      <c r="G455" s="5">
        <v>0.28263888888888888</v>
      </c>
      <c r="H455" s="5">
        <v>0.73611111111111116</v>
      </c>
    </row>
    <row r="456" spans="1:8" x14ac:dyDescent="0.35">
      <c r="A456" s="3">
        <v>42094</v>
      </c>
      <c r="B456">
        <v>31</v>
      </c>
      <c r="C456">
        <v>3</v>
      </c>
      <c r="D456">
        <v>2015</v>
      </c>
      <c r="E456">
        <v>627</v>
      </c>
      <c r="F456">
        <v>1815</v>
      </c>
      <c r="G456" s="5">
        <v>0.26874999999999999</v>
      </c>
      <c r="H456" s="5">
        <v>0.76041666666666663</v>
      </c>
    </row>
    <row r="457" spans="1:8" x14ac:dyDescent="0.35">
      <c r="A457" s="3">
        <v>42095</v>
      </c>
      <c r="B457">
        <v>1</v>
      </c>
      <c r="C457">
        <v>4</v>
      </c>
      <c r="D457">
        <v>2015</v>
      </c>
      <c r="E457">
        <v>628</v>
      </c>
      <c r="F457">
        <v>1813</v>
      </c>
      <c r="G457" s="5">
        <v>0.26944444444444443</v>
      </c>
      <c r="H457" s="5">
        <v>0.75902777777777775</v>
      </c>
    </row>
    <row r="458" spans="1:8" x14ac:dyDescent="0.35">
      <c r="A458" s="3">
        <v>42096</v>
      </c>
      <c r="B458">
        <v>2</v>
      </c>
      <c r="C458">
        <v>4</v>
      </c>
      <c r="D458">
        <v>2015</v>
      </c>
      <c r="E458">
        <v>628</v>
      </c>
      <c r="F458">
        <v>1812</v>
      </c>
      <c r="G458" s="5">
        <v>0.26944444444444443</v>
      </c>
      <c r="H458" s="5">
        <v>0.7583333333333333</v>
      </c>
    </row>
    <row r="459" spans="1:8" x14ac:dyDescent="0.35">
      <c r="A459" s="3">
        <v>42097</v>
      </c>
      <c r="B459">
        <v>3</v>
      </c>
      <c r="C459">
        <v>4</v>
      </c>
      <c r="D459">
        <v>2015</v>
      </c>
      <c r="E459">
        <v>629</v>
      </c>
      <c r="F459">
        <v>1811</v>
      </c>
      <c r="G459" s="5">
        <v>0.27013888888888887</v>
      </c>
      <c r="H459" s="5">
        <v>0.75763888888888886</v>
      </c>
    </row>
    <row r="460" spans="1:8" x14ac:dyDescent="0.35">
      <c r="A460" s="3">
        <v>42098</v>
      </c>
      <c r="B460">
        <v>4</v>
      </c>
      <c r="C460">
        <v>4</v>
      </c>
      <c r="D460">
        <v>2015</v>
      </c>
      <c r="E460">
        <v>630</v>
      </c>
      <c r="F460">
        <v>1810</v>
      </c>
      <c r="G460" s="5">
        <v>0.27083333333333331</v>
      </c>
      <c r="H460" s="5">
        <v>0.75694444444444453</v>
      </c>
    </row>
    <row r="461" spans="1:8" x14ac:dyDescent="0.35">
      <c r="A461" s="3">
        <v>42099</v>
      </c>
      <c r="B461">
        <v>5</v>
      </c>
      <c r="C461">
        <v>4</v>
      </c>
      <c r="D461">
        <v>2015</v>
      </c>
      <c r="E461">
        <v>630</v>
      </c>
      <c r="F461">
        <v>1808</v>
      </c>
      <c r="G461" s="5">
        <v>0.27083333333333331</v>
      </c>
      <c r="H461" s="5">
        <v>0.75555555555555554</v>
      </c>
    </row>
    <row r="462" spans="1:8" x14ac:dyDescent="0.35">
      <c r="A462" s="3">
        <v>42100</v>
      </c>
      <c r="B462">
        <v>6</v>
      </c>
      <c r="C462">
        <v>4</v>
      </c>
      <c r="D462">
        <v>2015</v>
      </c>
      <c r="E462">
        <v>631</v>
      </c>
      <c r="F462">
        <v>1807</v>
      </c>
      <c r="G462" s="5">
        <v>0.27152777777777776</v>
      </c>
      <c r="H462" s="5">
        <v>0.75486111111111109</v>
      </c>
    </row>
    <row r="463" spans="1:8" x14ac:dyDescent="0.35">
      <c r="A463" s="3">
        <v>42101</v>
      </c>
      <c r="B463">
        <v>7</v>
      </c>
      <c r="C463">
        <v>4</v>
      </c>
      <c r="D463">
        <v>2015</v>
      </c>
      <c r="E463">
        <v>632</v>
      </c>
      <c r="F463">
        <v>1806</v>
      </c>
      <c r="G463" s="5">
        <v>0.2722222222222222</v>
      </c>
      <c r="H463" s="5">
        <v>0.75416666666666676</v>
      </c>
    </row>
    <row r="464" spans="1:8" x14ac:dyDescent="0.35">
      <c r="A464" s="3">
        <v>42102</v>
      </c>
      <c r="B464">
        <v>8</v>
      </c>
      <c r="C464">
        <v>4</v>
      </c>
      <c r="D464">
        <v>2015</v>
      </c>
      <c r="E464">
        <v>632</v>
      </c>
      <c r="F464">
        <v>1805</v>
      </c>
      <c r="G464" s="5">
        <v>0.2722222222222222</v>
      </c>
      <c r="H464" s="5">
        <v>0.75347222222222221</v>
      </c>
    </row>
    <row r="465" spans="1:8" x14ac:dyDescent="0.35">
      <c r="A465" s="3">
        <v>42103</v>
      </c>
      <c r="B465">
        <v>9</v>
      </c>
      <c r="C465">
        <v>4</v>
      </c>
      <c r="D465">
        <v>2015</v>
      </c>
      <c r="E465">
        <v>633</v>
      </c>
      <c r="F465">
        <v>1803</v>
      </c>
      <c r="G465" s="5">
        <v>0.27291666666666664</v>
      </c>
      <c r="H465" s="5">
        <v>0.75208333333333333</v>
      </c>
    </row>
    <row r="466" spans="1:8" x14ac:dyDescent="0.35">
      <c r="A466" s="3">
        <v>42104</v>
      </c>
      <c r="B466">
        <v>10</v>
      </c>
      <c r="C466">
        <v>4</v>
      </c>
      <c r="D466">
        <v>2015</v>
      </c>
      <c r="E466">
        <v>634</v>
      </c>
      <c r="F466">
        <v>1802</v>
      </c>
      <c r="G466" s="5">
        <v>0.27361111111111108</v>
      </c>
      <c r="H466" s="5">
        <v>0.75138888888888899</v>
      </c>
    </row>
    <row r="467" spans="1:8" x14ac:dyDescent="0.35">
      <c r="A467" s="3">
        <v>42105</v>
      </c>
      <c r="B467">
        <v>11</v>
      </c>
      <c r="C467">
        <v>4</v>
      </c>
      <c r="D467">
        <v>2015</v>
      </c>
      <c r="E467">
        <v>634</v>
      </c>
      <c r="F467">
        <v>1801</v>
      </c>
      <c r="G467" s="5">
        <v>0.27361111111111108</v>
      </c>
      <c r="H467" s="5">
        <v>0.75069444444444444</v>
      </c>
    </row>
    <row r="468" spans="1:8" x14ac:dyDescent="0.35">
      <c r="A468" s="3">
        <v>42106</v>
      </c>
      <c r="B468">
        <v>12</v>
      </c>
      <c r="C468">
        <v>4</v>
      </c>
      <c r="D468">
        <v>2015</v>
      </c>
      <c r="E468">
        <v>635</v>
      </c>
      <c r="F468">
        <v>1800</v>
      </c>
      <c r="G468" s="5">
        <v>0.27430555555555552</v>
      </c>
      <c r="H468" s="5">
        <v>0.75</v>
      </c>
    </row>
    <row r="469" spans="1:8" x14ac:dyDescent="0.35">
      <c r="A469" s="3">
        <v>42107</v>
      </c>
      <c r="B469">
        <v>13</v>
      </c>
      <c r="C469">
        <v>4</v>
      </c>
      <c r="D469">
        <v>2015</v>
      </c>
      <c r="E469">
        <v>636</v>
      </c>
      <c r="F469">
        <v>1759</v>
      </c>
      <c r="G469" s="5">
        <v>0.27499999999999997</v>
      </c>
      <c r="H469" s="5">
        <v>0.74930555555555556</v>
      </c>
    </row>
    <row r="470" spans="1:8" x14ac:dyDescent="0.35">
      <c r="A470" s="3">
        <v>42108</v>
      </c>
      <c r="B470">
        <v>14</v>
      </c>
      <c r="C470">
        <v>4</v>
      </c>
      <c r="D470">
        <v>2015</v>
      </c>
      <c r="E470">
        <v>636</v>
      </c>
      <c r="F470">
        <v>1757</v>
      </c>
      <c r="G470" s="5">
        <v>0.27499999999999997</v>
      </c>
      <c r="H470" s="5">
        <v>0.74791666666666667</v>
      </c>
    </row>
    <row r="471" spans="1:8" x14ac:dyDescent="0.35">
      <c r="A471" s="3">
        <v>42109</v>
      </c>
      <c r="B471">
        <v>15</v>
      </c>
      <c r="C471">
        <v>4</v>
      </c>
      <c r="D471">
        <v>2015</v>
      </c>
      <c r="E471">
        <v>637</v>
      </c>
      <c r="F471">
        <v>1756</v>
      </c>
      <c r="G471" s="5">
        <v>0.27569444444444446</v>
      </c>
      <c r="H471" s="5">
        <v>0.74722222222222223</v>
      </c>
    </row>
    <row r="472" spans="1:8" x14ac:dyDescent="0.35">
      <c r="A472" s="3">
        <v>42110</v>
      </c>
      <c r="B472">
        <v>16</v>
      </c>
      <c r="C472">
        <v>4</v>
      </c>
      <c r="D472">
        <v>2015</v>
      </c>
      <c r="E472">
        <v>638</v>
      </c>
      <c r="F472">
        <v>1755</v>
      </c>
      <c r="G472" s="5">
        <v>0.27638888888888885</v>
      </c>
      <c r="H472" s="5">
        <v>0.74652777777777779</v>
      </c>
    </row>
    <row r="473" spans="1:8" x14ac:dyDescent="0.35">
      <c r="A473" s="3">
        <v>42111</v>
      </c>
      <c r="B473">
        <v>17</v>
      </c>
      <c r="C473">
        <v>4</v>
      </c>
      <c r="D473">
        <v>2015</v>
      </c>
      <c r="E473">
        <v>638</v>
      </c>
      <c r="F473">
        <v>1754</v>
      </c>
      <c r="G473" s="5">
        <v>0.27638888888888885</v>
      </c>
      <c r="H473" s="5">
        <v>0.74583333333333324</v>
      </c>
    </row>
    <row r="474" spans="1:8" x14ac:dyDescent="0.35">
      <c r="A474" s="3">
        <v>42112</v>
      </c>
      <c r="B474">
        <v>18</v>
      </c>
      <c r="C474">
        <v>4</v>
      </c>
      <c r="D474">
        <v>2015</v>
      </c>
      <c r="E474">
        <v>639</v>
      </c>
      <c r="F474">
        <v>1753</v>
      </c>
      <c r="G474" s="5">
        <v>0.27708333333333335</v>
      </c>
      <c r="H474" s="5">
        <v>0.74513888888888891</v>
      </c>
    </row>
    <row r="475" spans="1:8" x14ac:dyDescent="0.35">
      <c r="A475" s="3">
        <v>42113</v>
      </c>
      <c r="B475">
        <v>19</v>
      </c>
      <c r="C475">
        <v>4</v>
      </c>
      <c r="D475">
        <v>2015</v>
      </c>
      <c r="E475">
        <v>640</v>
      </c>
      <c r="F475">
        <v>1752</v>
      </c>
      <c r="G475" s="5">
        <v>0.27777777777777779</v>
      </c>
      <c r="H475" s="5">
        <v>0.74444444444444446</v>
      </c>
    </row>
    <row r="476" spans="1:8" x14ac:dyDescent="0.35">
      <c r="A476" s="3">
        <v>42114</v>
      </c>
      <c r="B476">
        <v>20</v>
      </c>
      <c r="C476">
        <v>4</v>
      </c>
      <c r="D476">
        <v>2015</v>
      </c>
      <c r="E476">
        <v>640</v>
      </c>
      <c r="F476">
        <v>1751</v>
      </c>
      <c r="G476" s="5">
        <v>0.27777777777777779</v>
      </c>
      <c r="H476" s="5">
        <v>0.74375000000000002</v>
      </c>
    </row>
    <row r="477" spans="1:8" x14ac:dyDescent="0.35">
      <c r="A477" s="3">
        <v>42115</v>
      </c>
      <c r="B477">
        <v>21</v>
      </c>
      <c r="C477">
        <v>4</v>
      </c>
      <c r="D477">
        <v>2015</v>
      </c>
      <c r="E477">
        <v>641</v>
      </c>
      <c r="F477">
        <v>1750</v>
      </c>
      <c r="G477" s="5">
        <v>0.27847222222222223</v>
      </c>
      <c r="H477" s="5">
        <v>0.74305555555555547</v>
      </c>
    </row>
    <row r="478" spans="1:8" x14ac:dyDescent="0.35">
      <c r="A478" s="3">
        <v>42116</v>
      </c>
      <c r="B478">
        <v>22</v>
      </c>
      <c r="C478">
        <v>4</v>
      </c>
      <c r="D478">
        <v>2015</v>
      </c>
      <c r="E478">
        <v>642</v>
      </c>
      <c r="F478">
        <v>1748</v>
      </c>
      <c r="G478" s="5">
        <v>0.27916666666666667</v>
      </c>
      <c r="H478" s="5">
        <v>0.7416666666666667</v>
      </c>
    </row>
    <row r="479" spans="1:8" x14ac:dyDescent="0.35">
      <c r="A479" s="3">
        <v>42117</v>
      </c>
      <c r="B479">
        <v>23</v>
      </c>
      <c r="C479">
        <v>4</v>
      </c>
      <c r="D479">
        <v>2015</v>
      </c>
      <c r="E479">
        <v>643</v>
      </c>
      <c r="F479">
        <v>1747</v>
      </c>
      <c r="G479" s="5">
        <v>0.27986111111111112</v>
      </c>
      <c r="H479" s="5">
        <v>0.74097222222222225</v>
      </c>
    </row>
    <row r="480" spans="1:8" x14ac:dyDescent="0.35">
      <c r="A480" s="3">
        <v>42118</v>
      </c>
      <c r="B480">
        <v>24</v>
      </c>
      <c r="C480">
        <v>4</v>
      </c>
      <c r="D480">
        <v>2015</v>
      </c>
      <c r="E480">
        <v>643</v>
      </c>
      <c r="F480">
        <v>1746</v>
      </c>
      <c r="G480" s="5">
        <v>0.27986111111111112</v>
      </c>
      <c r="H480" s="5">
        <v>0.7402777777777777</v>
      </c>
    </row>
    <row r="481" spans="1:8" x14ac:dyDescent="0.35">
      <c r="A481" s="3">
        <v>42119</v>
      </c>
      <c r="B481">
        <v>25</v>
      </c>
      <c r="C481">
        <v>4</v>
      </c>
      <c r="D481">
        <v>2015</v>
      </c>
      <c r="E481">
        <v>644</v>
      </c>
      <c r="F481">
        <v>1745</v>
      </c>
      <c r="G481" s="5">
        <v>0.28055555555555556</v>
      </c>
      <c r="H481" s="5">
        <v>0.73958333333333337</v>
      </c>
    </row>
    <row r="482" spans="1:8" x14ac:dyDescent="0.35">
      <c r="A482" s="3">
        <v>42120</v>
      </c>
      <c r="B482">
        <v>26</v>
      </c>
      <c r="C482">
        <v>4</v>
      </c>
      <c r="D482">
        <v>2015</v>
      </c>
      <c r="E482">
        <v>645</v>
      </c>
      <c r="F482">
        <v>1744</v>
      </c>
      <c r="G482" s="5">
        <v>0.28125</v>
      </c>
      <c r="H482" s="5">
        <v>0.73888888888888893</v>
      </c>
    </row>
    <row r="483" spans="1:8" x14ac:dyDescent="0.35">
      <c r="A483" s="3">
        <v>42121</v>
      </c>
      <c r="B483">
        <v>27</v>
      </c>
      <c r="C483">
        <v>4</v>
      </c>
      <c r="D483">
        <v>2015</v>
      </c>
      <c r="E483">
        <v>645</v>
      </c>
      <c r="F483">
        <v>1743</v>
      </c>
      <c r="G483" s="5">
        <v>0.28125</v>
      </c>
      <c r="H483" s="5">
        <v>0.73819444444444438</v>
      </c>
    </row>
    <row r="484" spans="1:8" x14ac:dyDescent="0.35">
      <c r="A484" s="3">
        <v>42122</v>
      </c>
      <c r="B484">
        <v>28</v>
      </c>
      <c r="C484">
        <v>4</v>
      </c>
      <c r="D484">
        <v>2015</v>
      </c>
      <c r="E484">
        <v>646</v>
      </c>
      <c r="F484">
        <v>1742</v>
      </c>
      <c r="G484" s="5">
        <v>0.28194444444444444</v>
      </c>
      <c r="H484" s="5">
        <v>0.73749999999999993</v>
      </c>
    </row>
    <row r="485" spans="1:8" x14ac:dyDescent="0.35">
      <c r="A485" s="3">
        <v>42123</v>
      </c>
      <c r="B485">
        <v>29</v>
      </c>
      <c r="C485">
        <v>4</v>
      </c>
      <c r="D485">
        <v>2015</v>
      </c>
      <c r="E485">
        <v>707</v>
      </c>
      <c r="F485">
        <v>1721</v>
      </c>
      <c r="G485" s="5">
        <v>0.29652777777777778</v>
      </c>
      <c r="H485" s="5">
        <v>0.72291666666666676</v>
      </c>
    </row>
    <row r="486" spans="1:8" x14ac:dyDescent="0.35">
      <c r="A486" s="3">
        <v>42124</v>
      </c>
      <c r="B486">
        <v>30</v>
      </c>
      <c r="C486">
        <v>4</v>
      </c>
      <c r="D486">
        <v>2015</v>
      </c>
      <c r="E486">
        <v>707</v>
      </c>
      <c r="F486">
        <v>1721</v>
      </c>
      <c r="G486" s="5">
        <v>0.29652777777777778</v>
      </c>
      <c r="H486" s="5">
        <v>0.72291666666666676</v>
      </c>
    </row>
    <row r="487" spans="1:8" x14ac:dyDescent="0.35">
      <c r="A487" s="3">
        <v>42125</v>
      </c>
      <c r="B487">
        <v>1</v>
      </c>
      <c r="C487">
        <v>5</v>
      </c>
      <c r="D487">
        <v>2015</v>
      </c>
      <c r="E487">
        <v>648</v>
      </c>
      <c r="F487">
        <v>1739</v>
      </c>
      <c r="G487" s="5">
        <v>0.28333333333333333</v>
      </c>
      <c r="H487" s="5">
        <v>0.73541666666666661</v>
      </c>
    </row>
    <row r="488" spans="1:8" x14ac:dyDescent="0.35">
      <c r="A488" s="3">
        <v>42126</v>
      </c>
      <c r="B488">
        <v>2</v>
      </c>
      <c r="C488">
        <v>5</v>
      </c>
      <c r="D488">
        <v>2015</v>
      </c>
      <c r="E488">
        <v>649</v>
      </c>
      <c r="F488">
        <v>1738</v>
      </c>
      <c r="G488" s="5">
        <v>0.28402777777777777</v>
      </c>
      <c r="H488" s="5">
        <v>0.73472222222222217</v>
      </c>
    </row>
    <row r="489" spans="1:8" x14ac:dyDescent="0.35">
      <c r="A489" s="3">
        <v>42127</v>
      </c>
      <c r="B489">
        <v>3</v>
      </c>
      <c r="C489">
        <v>5</v>
      </c>
      <c r="D489">
        <v>2015</v>
      </c>
      <c r="E489">
        <v>649</v>
      </c>
      <c r="F489">
        <v>1737</v>
      </c>
      <c r="G489" s="5">
        <v>0.28402777777777777</v>
      </c>
      <c r="H489" s="5">
        <v>0.73402777777777783</v>
      </c>
    </row>
    <row r="490" spans="1:8" x14ac:dyDescent="0.35">
      <c r="A490" s="3">
        <v>42128</v>
      </c>
      <c r="B490">
        <v>4</v>
      </c>
      <c r="C490">
        <v>5</v>
      </c>
      <c r="D490">
        <v>2015</v>
      </c>
      <c r="E490">
        <v>650</v>
      </c>
      <c r="F490">
        <v>1737</v>
      </c>
      <c r="G490" s="5">
        <v>0.28472222222222221</v>
      </c>
      <c r="H490" s="5">
        <v>0.73402777777777783</v>
      </c>
    </row>
    <row r="491" spans="1:8" x14ac:dyDescent="0.35">
      <c r="A491" s="3">
        <v>42129</v>
      </c>
      <c r="B491">
        <v>5</v>
      </c>
      <c r="C491">
        <v>5</v>
      </c>
      <c r="D491">
        <v>2015</v>
      </c>
      <c r="E491">
        <v>651</v>
      </c>
      <c r="F491">
        <v>1736</v>
      </c>
      <c r="G491" s="5">
        <v>0.28541666666666665</v>
      </c>
      <c r="H491" s="5">
        <v>0.73333333333333339</v>
      </c>
    </row>
    <row r="492" spans="1:8" x14ac:dyDescent="0.35">
      <c r="A492" s="3">
        <v>42130</v>
      </c>
      <c r="B492">
        <v>6</v>
      </c>
      <c r="C492">
        <v>5</v>
      </c>
      <c r="D492">
        <v>2015</v>
      </c>
      <c r="E492">
        <v>652</v>
      </c>
      <c r="F492">
        <v>1735</v>
      </c>
      <c r="G492" s="5">
        <v>0.28611111111111115</v>
      </c>
      <c r="H492" s="5">
        <v>0.73263888888888884</v>
      </c>
    </row>
    <row r="493" spans="1:8" x14ac:dyDescent="0.35">
      <c r="A493" s="3">
        <v>42131</v>
      </c>
      <c r="B493">
        <v>7</v>
      </c>
      <c r="C493">
        <v>5</v>
      </c>
      <c r="D493">
        <v>2015</v>
      </c>
      <c r="E493">
        <v>652</v>
      </c>
      <c r="F493">
        <v>1734</v>
      </c>
      <c r="G493" s="5">
        <v>0.28611111111111115</v>
      </c>
      <c r="H493" s="5">
        <v>0.7319444444444444</v>
      </c>
    </row>
    <row r="494" spans="1:8" x14ac:dyDescent="0.35">
      <c r="A494" s="3">
        <v>42132</v>
      </c>
      <c r="B494">
        <v>8</v>
      </c>
      <c r="C494">
        <v>5</v>
      </c>
      <c r="D494">
        <v>2015</v>
      </c>
      <c r="E494">
        <v>653</v>
      </c>
      <c r="F494">
        <v>1733</v>
      </c>
      <c r="G494" s="5">
        <v>0.28680555555555554</v>
      </c>
      <c r="H494" s="5">
        <v>0.73125000000000007</v>
      </c>
    </row>
    <row r="495" spans="1:8" x14ac:dyDescent="0.35">
      <c r="A495" s="3">
        <v>42133</v>
      </c>
      <c r="B495">
        <v>9</v>
      </c>
      <c r="C495">
        <v>5</v>
      </c>
      <c r="D495">
        <v>2015</v>
      </c>
      <c r="E495">
        <v>654</v>
      </c>
      <c r="F495">
        <v>1732</v>
      </c>
      <c r="G495" s="5">
        <v>0.28750000000000003</v>
      </c>
      <c r="H495" s="5">
        <v>0.73055555555555562</v>
      </c>
    </row>
    <row r="496" spans="1:8" x14ac:dyDescent="0.35">
      <c r="A496" s="3">
        <v>42134</v>
      </c>
      <c r="B496">
        <v>10</v>
      </c>
      <c r="C496">
        <v>5</v>
      </c>
      <c r="D496">
        <v>2015</v>
      </c>
      <c r="E496">
        <v>654</v>
      </c>
      <c r="F496">
        <v>1732</v>
      </c>
      <c r="G496" s="5">
        <v>0.28750000000000003</v>
      </c>
      <c r="H496" s="5">
        <v>0.73055555555555562</v>
      </c>
    </row>
    <row r="497" spans="1:8" x14ac:dyDescent="0.35">
      <c r="A497" s="3">
        <v>42135</v>
      </c>
      <c r="B497">
        <v>11</v>
      </c>
      <c r="C497">
        <v>5</v>
      </c>
      <c r="D497">
        <v>2015</v>
      </c>
      <c r="E497">
        <v>655</v>
      </c>
      <c r="F497">
        <v>1731</v>
      </c>
      <c r="G497" s="5">
        <v>0.28819444444444448</v>
      </c>
      <c r="H497" s="5">
        <v>0.72986111111111107</v>
      </c>
    </row>
    <row r="498" spans="1:8" x14ac:dyDescent="0.35">
      <c r="A498" s="3">
        <v>42136</v>
      </c>
      <c r="B498">
        <v>12</v>
      </c>
      <c r="C498">
        <v>5</v>
      </c>
      <c r="D498">
        <v>2015</v>
      </c>
      <c r="E498">
        <v>656</v>
      </c>
      <c r="F498">
        <v>1730</v>
      </c>
      <c r="G498" s="5">
        <v>0.28888888888888892</v>
      </c>
      <c r="H498" s="5">
        <v>0.72916666666666663</v>
      </c>
    </row>
    <row r="499" spans="1:8" x14ac:dyDescent="0.35">
      <c r="A499" s="3">
        <v>42137</v>
      </c>
      <c r="B499">
        <v>13</v>
      </c>
      <c r="C499">
        <v>5</v>
      </c>
      <c r="D499">
        <v>2015</v>
      </c>
      <c r="E499">
        <v>656</v>
      </c>
      <c r="F499">
        <v>1729</v>
      </c>
      <c r="G499" s="5">
        <v>0.28888888888888892</v>
      </c>
      <c r="H499" s="5">
        <v>0.7284722222222223</v>
      </c>
    </row>
    <row r="500" spans="1:8" x14ac:dyDescent="0.35">
      <c r="A500" s="3">
        <v>42138</v>
      </c>
      <c r="B500">
        <v>14</v>
      </c>
      <c r="C500">
        <v>5</v>
      </c>
      <c r="D500">
        <v>2015</v>
      </c>
      <c r="E500">
        <v>657</v>
      </c>
      <c r="F500">
        <v>1729</v>
      </c>
      <c r="G500" s="5">
        <v>0.28958333333333336</v>
      </c>
      <c r="H500" s="5">
        <v>0.7284722222222223</v>
      </c>
    </row>
    <row r="501" spans="1:8" x14ac:dyDescent="0.35">
      <c r="A501" s="3">
        <v>42139</v>
      </c>
      <c r="B501">
        <v>15</v>
      </c>
      <c r="C501">
        <v>5</v>
      </c>
      <c r="D501">
        <v>2015</v>
      </c>
      <c r="E501">
        <v>658</v>
      </c>
      <c r="F501">
        <v>1728</v>
      </c>
      <c r="G501" s="5">
        <v>0.2902777777777778</v>
      </c>
      <c r="H501" s="5">
        <v>0.72777777777777775</v>
      </c>
    </row>
    <row r="502" spans="1:8" x14ac:dyDescent="0.35">
      <c r="A502" s="3">
        <v>42140</v>
      </c>
      <c r="B502">
        <v>16</v>
      </c>
      <c r="C502">
        <v>5</v>
      </c>
      <c r="D502">
        <v>2015</v>
      </c>
      <c r="E502">
        <v>658</v>
      </c>
      <c r="F502">
        <v>1727</v>
      </c>
      <c r="G502" s="5">
        <v>0.2902777777777778</v>
      </c>
      <c r="H502" s="5">
        <v>0.7270833333333333</v>
      </c>
    </row>
    <row r="503" spans="1:8" x14ac:dyDescent="0.35">
      <c r="A503" s="3">
        <v>42141</v>
      </c>
      <c r="B503">
        <v>17</v>
      </c>
      <c r="C503">
        <v>5</v>
      </c>
      <c r="D503">
        <v>2015</v>
      </c>
      <c r="E503">
        <v>659</v>
      </c>
      <c r="F503">
        <v>1727</v>
      </c>
      <c r="G503" s="5">
        <v>0.29097222222222224</v>
      </c>
      <c r="H503" s="5">
        <v>0.7270833333333333</v>
      </c>
    </row>
    <row r="504" spans="1:8" x14ac:dyDescent="0.35">
      <c r="A504" s="3">
        <v>42142</v>
      </c>
      <c r="B504">
        <v>18</v>
      </c>
      <c r="C504">
        <v>5</v>
      </c>
      <c r="D504">
        <v>2015</v>
      </c>
      <c r="E504">
        <v>700</v>
      </c>
      <c r="F504">
        <v>1726</v>
      </c>
      <c r="G504" s="5">
        <v>0.29166666666666669</v>
      </c>
      <c r="H504" s="5">
        <v>0.72638888888888886</v>
      </c>
    </row>
    <row r="505" spans="1:8" x14ac:dyDescent="0.35">
      <c r="A505" s="3">
        <v>42143</v>
      </c>
      <c r="B505">
        <v>19</v>
      </c>
      <c r="C505">
        <v>5</v>
      </c>
      <c r="D505">
        <v>2015</v>
      </c>
      <c r="E505">
        <v>700</v>
      </c>
      <c r="F505">
        <v>1725</v>
      </c>
      <c r="G505" s="5">
        <v>0.29166666666666669</v>
      </c>
      <c r="H505" s="5">
        <v>0.72569444444444453</v>
      </c>
    </row>
    <row r="506" spans="1:8" x14ac:dyDescent="0.35">
      <c r="A506" s="3">
        <v>42144</v>
      </c>
      <c r="B506">
        <v>20</v>
      </c>
      <c r="C506">
        <v>5</v>
      </c>
      <c r="D506">
        <v>2015</v>
      </c>
      <c r="E506">
        <v>701</v>
      </c>
      <c r="F506">
        <v>1725</v>
      </c>
      <c r="G506" s="5">
        <v>0.29236111111111113</v>
      </c>
      <c r="H506" s="5">
        <v>0.72569444444444453</v>
      </c>
    </row>
    <row r="507" spans="1:8" x14ac:dyDescent="0.35">
      <c r="A507" s="3">
        <v>42145</v>
      </c>
      <c r="B507">
        <v>21</v>
      </c>
      <c r="C507">
        <v>5</v>
      </c>
      <c r="D507">
        <v>2015</v>
      </c>
      <c r="E507">
        <v>702</v>
      </c>
      <c r="F507">
        <v>1724</v>
      </c>
      <c r="G507" s="5">
        <v>0.29305555555555557</v>
      </c>
      <c r="H507" s="5">
        <v>0.72499999999999998</v>
      </c>
    </row>
    <row r="508" spans="1:8" x14ac:dyDescent="0.35">
      <c r="A508" s="3">
        <v>42146</v>
      </c>
      <c r="B508">
        <v>22</v>
      </c>
      <c r="C508">
        <v>5</v>
      </c>
      <c r="D508">
        <v>2015</v>
      </c>
      <c r="E508">
        <v>702</v>
      </c>
      <c r="F508">
        <v>1724</v>
      </c>
      <c r="G508" s="5">
        <v>0.29305555555555557</v>
      </c>
      <c r="H508" s="5">
        <v>0.72499999999999998</v>
      </c>
    </row>
    <row r="509" spans="1:8" x14ac:dyDescent="0.35">
      <c r="A509" s="3">
        <v>42147</v>
      </c>
      <c r="B509">
        <v>23</v>
      </c>
      <c r="C509">
        <v>5</v>
      </c>
      <c r="D509">
        <v>2015</v>
      </c>
      <c r="E509">
        <v>703</v>
      </c>
      <c r="F509">
        <v>1723</v>
      </c>
      <c r="G509" s="5">
        <v>0.29375000000000001</v>
      </c>
      <c r="H509" s="5">
        <v>0.72430555555555554</v>
      </c>
    </row>
    <row r="510" spans="1:8" x14ac:dyDescent="0.35">
      <c r="A510" s="3">
        <v>42148</v>
      </c>
      <c r="B510">
        <v>24</v>
      </c>
      <c r="C510">
        <v>5</v>
      </c>
      <c r="D510">
        <v>2015</v>
      </c>
      <c r="E510">
        <v>704</v>
      </c>
      <c r="F510">
        <v>1723</v>
      </c>
      <c r="G510" s="5">
        <v>0.29444444444444445</v>
      </c>
      <c r="H510" s="5">
        <v>0.72430555555555554</v>
      </c>
    </row>
    <row r="511" spans="1:8" x14ac:dyDescent="0.35">
      <c r="A511" s="3">
        <v>42149</v>
      </c>
      <c r="B511">
        <v>25</v>
      </c>
      <c r="C511">
        <v>5</v>
      </c>
      <c r="D511">
        <v>2015</v>
      </c>
      <c r="E511">
        <v>704</v>
      </c>
      <c r="F511">
        <v>1722</v>
      </c>
      <c r="G511" s="5">
        <v>0.29444444444444445</v>
      </c>
      <c r="H511" s="5">
        <v>0.72361111111111109</v>
      </c>
    </row>
    <row r="512" spans="1:8" x14ac:dyDescent="0.35">
      <c r="A512" s="3">
        <v>42150</v>
      </c>
      <c r="B512">
        <v>26</v>
      </c>
      <c r="C512">
        <v>5</v>
      </c>
      <c r="D512">
        <v>2015</v>
      </c>
      <c r="E512">
        <v>705</v>
      </c>
      <c r="F512">
        <v>1722</v>
      </c>
      <c r="G512" s="5">
        <v>0.2951388888888889</v>
      </c>
      <c r="H512" s="5">
        <v>0.72361111111111109</v>
      </c>
    </row>
    <row r="513" spans="1:8" x14ac:dyDescent="0.35">
      <c r="A513" s="3">
        <v>42151</v>
      </c>
      <c r="B513">
        <v>27</v>
      </c>
      <c r="C513">
        <v>5</v>
      </c>
      <c r="D513">
        <v>2015</v>
      </c>
      <c r="E513">
        <v>706</v>
      </c>
      <c r="F513">
        <v>1722</v>
      </c>
      <c r="G513" s="5">
        <v>0.29583333333333334</v>
      </c>
      <c r="H513" s="5">
        <v>0.72361111111111109</v>
      </c>
    </row>
    <row r="514" spans="1:8" x14ac:dyDescent="0.35">
      <c r="A514" s="3">
        <v>42152</v>
      </c>
      <c r="B514">
        <v>28</v>
      </c>
      <c r="C514">
        <v>5</v>
      </c>
      <c r="D514">
        <v>2015</v>
      </c>
      <c r="E514">
        <v>706</v>
      </c>
      <c r="F514">
        <v>1721</v>
      </c>
      <c r="G514" s="5">
        <v>0.29583333333333334</v>
      </c>
      <c r="H514" s="5">
        <v>0.72291666666666676</v>
      </c>
    </row>
    <row r="515" spans="1:8" x14ac:dyDescent="0.35">
      <c r="A515" s="3">
        <v>42153</v>
      </c>
      <c r="B515">
        <v>29</v>
      </c>
      <c r="C515">
        <v>5</v>
      </c>
      <c r="D515">
        <v>2015</v>
      </c>
      <c r="E515">
        <v>718</v>
      </c>
      <c r="F515">
        <v>1722</v>
      </c>
      <c r="G515" s="5">
        <v>0.30416666666666664</v>
      </c>
      <c r="H515" s="5">
        <v>0.72361111111111109</v>
      </c>
    </row>
    <row r="516" spans="1:8" x14ac:dyDescent="0.35">
      <c r="A516" s="3">
        <v>42154</v>
      </c>
      <c r="B516">
        <v>30</v>
      </c>
      <c r="C516">
        <v>5</v>
      </c>
      <c r="D516">
        <v>2015</v>
      </c>
      <c r="E516">
        <v>718</v>
      </c>
      <c r="F516">
        <v>1722</v>
      </c>
      <c r="G516" s="5">
        <v>0.30416666666666664</v>
      </c>
      <c r="H516" s="5">
        <v>0.72361111111111109</v>
      </c>
    </row>
    <row r="517" spans="1:8" x14ac:dyDescent="0.35">
      <c r="A517" s="3">
        <v>42155</v>
      </c>
      <c r="B517">
        <v>31</v>
      </c>
      <c r="C517">
        <v>5</v>
      </c>
      <c r="D517">
        <v>2015</v>
      </c>
      <c r="E517">
        <v>708</v>
      </c>
      <c r="F517">
        <v>1720</v>
      </c>
      <c r="G517" s="5">
        <v>0.29722222222222222</v>
      </c>
      <c r="H517" s="5">
        <v>0.72222222222222221</v>
      </c>
    </row>
    <row r="518" spans="1:8" x14ac:dyDescent="0.35">
      <c r="A518" s="3">
        <v>42156</v>
      </c>
      <c r="B518">
        <v>1</v>
      </c>
      <c r="C518">
        <v>6</v>
      </c>
      <c r="D518">
        <v>2015</v>
      </c>
      <c r="E518">
        <v>708</v>
      </c>
      <c r="F518">
        <v>1720</v>
      </c>
      <c r="G518" s="5">
        <v>0.29722222222222222</v>
      </c>
      <c r="H518" s="5">
        <v>0.72222222222222221</v>
      </c>
    </row>
    <row r="519" spans="1:8" x14ac:dyDescent="0.35">
      <c r="A519" s="3">
        <v>42157</v>
      </c>
      <c r="B519">
        <v>2</v>
      </c>
      <c r="C519">
        <v>6</v>
      </c>
      <c r="D519">
        <v>2015</v>
      </c>
      <c r="E519">
        <v>709</v>
      </c>
      <c r="F519">
        <v>1720</v>
      </c>
      <c r="G519" s="5">
        <v>0.29791666666666666</v>
      </c>
      <c r="H519" s="5">
        <v>0.72222222222222221</v>
      </c>
    </row>
    <row r="520" spans="1:8" x14ac:dyDescent="0.35">
      <c r="A520" s="3">
        <v>42158</v>
      </c>
      <c r="B520">
        <v>3</v>
      </c>
      <c r="C520">
        <v>6</v>
      </c>
      <c r="D520">
        <v>2015</v>
      </c>
      <c r="E520">
        <v>710</v>
      </c>
      <c r="F520">
        <v>1720</v>
      </c>
      <c r="G520" s="5">
        <v>0.2986111111111111</v>
      </c>
      <c r="H520" s="5">
        <v>0.72222222222222221</v>
      </c>
    </row>
    <row r="521" spans="1:8" x14ac:dyDescent="0.35">
      <c r="A521" s="3">
        <v>42159</v>
      </c>
      <c r="B521">
        <v>4</v>
      </c>
      <c r="C521">
        <v>6</v>
      </c>
      <c r="D521">
        <v>2015</v>
      </c>
      <c r="E521">
        <v>710</v>
      </c>
      <c r="F521">
        <v>1719</v>
      </c>
      <c r="G521" s="5">
        <v>0.2986111111111111</v>
      </c>
      <c r="H521" s="5">
        <v>0.72152777777777777</v>
      </c>
    </row>
    <row r="522" spans="1:8" x14ac:dyDescent="0.35">
      <c r="A522" s="3">
        <v>42160</v>
      </c>
      <c r="B522">
        <v>5</v>
      </c>
      <c r="C522">
        <v>6</v>
      </c>
      <c r="D522">
        <v>2015</v>
      </c>
      <c r="E522">
        <v>711</v>
      </c>
      <c r="F522">
        <v>1719</v>
      </c>
      <c r="G522" s="5">
        <v>0.29930555555555555</v>
      </c>
      <c r="H522" s="5">
        <v>0.72152777777777777</v>
      </c>
    </row>
    <row r="523" spans="1:8" x14ac:dyDescent="0.35">
      <c r="A523" s="3">
        <v>42161</v>
      </c>
      <c r="B523">
        <v>6</v>
      </c>
      <c r="C523">
        <v>6</v>
      </c>
      <c r="D523">
        <v>2015</v>
      </c>
      <c r="E523">
        <v>711</v>
      </c>
      <c r="F523">
        <v>1719</v>
      </c>
      <c r="G523" s="5">
        <v>0.29930555555555555</v>
      </c>
      <c r="H523" s="5">
        <v>0.72152777777777777</v>
      </c>
    </row>
    <row r="524" spans="1:8" x14ac:dyDescent="0.35">
      <c r="A524" s="3">
        <v>42162</v>
      </c>
      <c r="B524">
        <v>7</v>
      </c>
      <c r="C524">
        <v>6</v>
      </c>
      <c r="D524">
        <v>2015</v>
      </c>
      <c r="E524">
        <v>712</v>
      </c>
      <c r="F524">
        <v>1719</v>
      </c>
      <c r="G524" s="5">
        <v>0.3</v>
      </c>
      <c r="H524" s="5">
        <v>0.72152777777777777</v>
      </c>
    </row>
    <row r="525" spans="1:8" x14ac:dyDescent="0.35">
      <c r="A525" s="3">
        <v>42163</v>
      </c>
      <c r="B525">
        <v>8</v>
      </c>
      <c r="C525">
        <v>6</v>
      </c>
      <c r="D525">
        <v>2015</v>
      </c>
      <c r="E525">
        <v>712</v>
      </c>
      <c r="F525">
        <v>1719</v>
      </c>
      <c r="G525" s="5">
        <v>0.3</v>
      </c>
      <c r="H525" s="5">
        <v>0.72152777777777777</v>
      </c>
    </row>
    <row r="526" spans="1:8" x14ac:dyDescent="0.35">
      <c r="A526" s="3">
        <v>42164</v>
      </c>
      <c r="B526">
        <v>9</v>
      </c>
      <c r="C526">
        <v>6</v>
      </c>
      <c r="D526">
        <v>2015</v>
      </c>
      <c r="E526">
        <v>713</v>
      </c>
      <c r="F526">
        <v>1719</v>
      </c>
      <c r="G526" s="5">
        <v>0.30069444444444443</v>
      </c>
      <c r="H526" s="5">
        <v>0.72152777777777777</v>
      </c>
    </row>
    <row r="527" spans="1:8" x14ac:dyDescent="0.35">
      <c r="A527" s="3">
        <v>42165</v>
      </c>
      <c r="B527">
        <v>10</v>
      </c>
      <c r="C527">
        <v>6</v>
      </c>
      <c r="D527">
        <v>2015</v>
      </c>
      <c r="E527">
        <v>713</v>
      </c>
      <c r="F527">
        <v>1719</v>
      </c>
      <c r="G527" s="5">
        <v>0.30069444444444443</v>
      </c>
      <c r="H527" s="5">
        <v>0.72152777777777777</v>
      </c>
    </row>
    <row r="528" spans="1:8" x14ac:dyDescent="0.35">
      <c r="A528" s="3">
        <v>42166</v>
      </c>
      <c r="B528">
        <v>11</v>
      </c>
      <c r="C528">
        <v>6</v>
      </c>
      <c r="D528">
        <v>2015</v>
      </c>
      <c r="E528">
        <v>713</v>
      </c>
      <c r="F528">
        <v>1719</v>
      </c>
      <c r="G528" s="5">
        <v>0.30069444444444443</v>
      </c>
      <c r="H528" s="5">
        <v>0.72152777777777777</v>
      </c>
    </row>
    <row r="529" spans="1:8" x14ac:dyDescent="0.35">
      <c r="A529" s="3">
        <v>42167</v>
      </c>
      <c r="B529">
        <v>12</v>
      </c>
      <c r="C529">
        <v>6</v>
      </c>
      <c r="D529">
        <v>2015</v>
      </c>
      <c r="E529">
        <v>714</v>
      </c>
      <c r="F529">
        <v>1719</v>
      </c>
      <c r="G529" s="5">
        <v>0.30138888888888887</v>
      </c>
      <c r="H529" s="5">
        <v>0.72152777777777777</v>
      </c>
    </row>
    <row r="530" spans="1:8" x14ac:dyDescent="0.35">
      <c r="A530" s="3">
        <v>42168</v>
      </c>
      <c r="B530">
        <v>13</v>
      </c>
      <c r="C530">
        <v>6</v>
      </c>
      <c r="D530">
        <v>2015</v>
      </c>
      <c r="E530">
        <v>714</v>
      </c>
      <c r="F530">
        <v>1719</v>
      </c>
      <c r="G530" s="5">
        <v>0.30138888888888887</v>
      </c>
      <c r="H530" s="5">
        <v>0.72152777777777777</v>
      </c>
    </row>
    <row r="531" spans="1:8" x14ac:dyDescent="0.35">
      <c r="A531" s="3">
        <v>42169</v>
      </c>
      <c r="B531">
        <v>14</v>
      </c>
      <c r="C531">
        <v>6</v>
      </c>
      <c r="D531">
        <v>2015</v>
      </c>
      <c r="E531">
        <v>715</v>
      </c>
      <c r="F531">
        <v>1719</v>
      </c>
      <c r="G531" s="5">
        <v>0.30208333333333331</v>
      </c>
      <c r="H531" s="5">
        <v>0.72152777777777777</v>
      </c>
    </row>
    <row r="532" spans="1:8" x14ac:dyDescent="0.35">
      <c r="A532" s="3">
        <v>42170</v>
      </c>
      <c r="B532">
        <v>15</v>
      </c>
      <c r="C532">
        <v>6</v>
      </c>
      <c r="D532">
        <v>2015</v>
      </c>
      <c r="E532">
        <v>715</v>
      </c>
      <c r="F532">
        <v>1719</v>
      </c>
      <c r="G532" s="5">
        <v>0.30208333333333331</v>
      </c>
      <c r="H532" s="5">
        <v>0.72152777777777777</v>
      </c>
    </row>
    <row r="533" spans="1:8" x14ac:dyDescent="0.35">
      <c r="A533" s="3">
        <v>42171</v>
      </c>
      <c r="B533">
        <v>16</v>
      </c>
      <c r="C533">
        <v>6</v>
      </c>
      <c r="D533">
        <v>2015</v>
      </c>
      <c r="E533">
        <v>715</v>
      </c>
      <c r="F533">
        <v>1719</v>
      </c>
      <c r="G533" s="5">
        <v>0.30208333333333331</v>
      </c>
      <c r="H533" s="5">
        <v>0.72152777777777777</v>
      </c>
    </row>
    <row r="534" spans="1:8" x14ac:dyDescent="0.35">
      <c r="A534" s="3">
        <v>42172</v>
      </c>
      <c r="B534">
        <v>17</v>
      </c>
      <c r="C534">
        <v>6</v>
      </c>
      <c r="D534">
        <v>2015</v>
      </c>
      <c r="E534">
        <v>716</v>
      </c>
      <c r="F534">
        <v>1719</v>
      </c>
      <c r="G534" s="5">
        <v>0.30277777777777776</v>
      </c>
      <c r="H534" s="5">
        <v>0.72152777777777777</v>
      </c>
    </row>
    <row r="535" spans="1:8" x14ac:dyDescent="0.35">
      <c r="A535" s="3">
        <v>42173</v>
      </c>
      <c r="B535">
        <v>18</v>
      </c>
      <c r="C535">
        <v>6</v>
      </c>
      <c r="D535">
        <v>2015</v>
      </c>
      <c r="E535">
        <v>716</v>
      </c>
      <c r="F535">
        <v>1719</v>
      </c>
      <c r="G535" s="5">
        <v>0.30277777777777776</v>
      </c>
      <c r="H535" s="5">
        <v>0.72152777777777777</v>
      </c>
    </row>
    <row r="536" spans="1:8" x14ac:dyDescent="0.35">
      <c r="A536" s="3">
        <v>42174</v>
      </c>
      <c r="B536">
        <v>19</v>
      </c>
      <c r="C536">
        <v>6</v>
      </c>
      <c r="D536">
        <v>2015</v>
      </c>
      <c r="E536">
        <v>716</v>
      </c>
      <c r="F536">
        <v>1719</v>
      </c>
      <c r="G536" s="5">
        <v>0.30277777777777776</v>
      </c>
      <c r="H536" s="5">
        <v>0.72152777777777777</v>
      </c>
    </row>
    <row r="537" spans="1:8" x14ac:dyDescent="0.35">
      <c r="A537" s="3">
        <v>42175</v>
      </c>
      <c r="B537">
        <v>20</v>
      </c>
      <c r="C537">
        <v>6</v>
      </c>
      <c r="D537">
        <v>2015</v>
      </c>
      <c r="E537">
        <v>716</v>
      </c>
      <c r="F537">
        <v>1719</v>
      </c>
      <c r="G537" s="5">
        <v>0.30277777777777776</v>
      </c>
      <c r="H537" s="5">
        <v>0.72152777777777777</v>
      </c>
    </row>
    <row r="538" spans="1:8" x14ac:dyDescent="0.35">
      <c r="A538" s="3">
        <v>42176</v>
      </c>
      <c r="B538">
        <v>21</v>
      </c>
      <c r="C538">
        <v>6</v>
      </c>
      <c r="D538">
        <v>2015</v>
      </c>
      <c r="E538">
        <v>717</v>
      </c>
      <c r="F538">
        <v>1720</v>
      </c>
      <c r="G538" s="5">
        <v>0.3034722222222222</v>
      </c>
      <c r="H538" s="5">
        <v>0.72222222222222221</v>
      </c>
    </row>
    <row r="539" spans="1:8" x14ac:dyDescent="0.35">
      <c r="A539" s="3">
        <v>42177</v>
      </c>
      <c r="B539">
        <v>22</v>
      </c>
      <c r="C539">
        <v>6</v>
      </c>
      <c r="D539">
        <v>2015</v>
      </c>
      <c r="E539">
        <v>717</v>
      </c>
      <c r="F539">
        <v>1720</v>
      </c>
      <c r="G539" s="5">
        <v>0.3034722222222222</v>
      </c>
      <c r="H539" s="5">
        <v>0.72222222222222221</v>
      </c>
    </row>
    <row r="540" spans="1:8" x14ac:dyDescent="0.35">
      <c r="A540" s="3">
        <v>42178</v>
      </c>
      <c r="B540">
        <v>23</v>
      </c>
      <c r="C540">
        <v>6</v>
      </c>
      <c r="D540">
        <v>2015</v>
      </c>
      <c r="E540">
        <v>717</v>
      </c>
      <c r="F540">
        <v>1720</v>
      </c>
      <c r="G540" s="5">
        <v>0.3034722222222222</v>
      </c>
      <c r="H540" s="5">
        <v>0.72222222222222221</v>
      </c>
    </row>
    <row r="541" spans="1:8" x14ac:dyDescent="0.35">
      <c r="A541" s="3">
        <v>42179</v>
      </c>
      <c r="B541">
        <v>24</v>
      </c>
      <c r="C541">
        <v>6</v>
      </c>
      <c r="D541">
        <v>2015</v>
      </c>
      <c r="E541">
        <v>717</v>
      </c>
      <c r="F541">
        <v>1720</v>
      </c>
      <c r="G541" s="5">
        <v>0.3034722222222222</v>
      </c>
      <c r="H541" s="5">
        <v>0.72222222222222221</v>
      </c>
    </row>
    <row r="542" spans="1:8" x14ac:dyDescent="0.35">
      <c r="A542" s="3">
        <v>42180</v>
      </c>
      <c r="B542">
        <v>25</v>
      </c>
      <c r="C542">
        <v>6</v>
      </c>
      <c r="D542">
        <v>2015</v>
      </c>
      <c r="E542">
        <v>717</v>
      </c>
      <c r="F542">
        <v>1721</v>
      </c>
      <c r="G542" s="5">
        <v>0.3034722222222222</v>
      </c>
      <c r="H542" s="5">
        <v>0.72291666666666676</v>
      </c>
    </row>
    <row r="543" spans="1:8" x14ac:dyDescent="0.35">
      <c r="A543" s="3">
        <v>42181</v>
      </c>
      <c r="B543">
        <v>26</v>
      </c>
      <c r="C543">
        <v>6</v>
      </c>
      <c r="D543">
        <v>2015</v>
      </c>
      <c r="E543">
        <v>718</v>
      </c>
      <c r="F543">
        <v>1721</v>
      </c>
      <c r="G543" s="5">
        <v>0.30416666666666664</v>
      </c>
      <c r="H543" s="5">
        <v>0.72291666666666676</v>
      </c>
    </row>
    <row r="544" spans="1:8" x14ac:dyDescent="0.35">
      <c r="A544" s="3">
        <v>42182</v>
      </c>
      <c r="B544">
        <v>27</v>
      </c>
      <c r="C544">
        <v>6</v>
      </c>
      <c r="D544">
        <v>2015</v>
      </c>
      <c r="E544">
        <v>718</v>
      </c>
      <c r="F544">
        <v>1721</v>
      </c>
      <c r="G544" s="5">
        <v>0.30416666666666664</v>
      </c>
      <c r="H544" s="5">
        <v>0.72291666666666676</v>
      </c>
    </row>
    <row r="545" spans="1:8" x14ac:dyDescent="0.35">
      <c r="A545" s="3">
        <v>42183</v>
      </c>
      <c r="B545">
        <v>28</v>
      </c>
      <c r="C545">
        <v>6</v>
      </c>
      <c r="D545">
        <v>2015</v>
      </c>
      <c r="E545">
        <v>718</v>
      </c>
      <c r="F545">
        <v>1722</v>
      </c>
      <c r="G545" s="5">
        <v>0.30416666666666664</v>
      </c>
      <c r="H545" s="5">
        <v>0.72361111111111109</v>
      </c>
    </row>
    <row r="546" spans="1:8" x14ac:dyDescent="0.35">
      <c r="A546" s="3">
        <v>42184</v>
      </c>
      <c r="B546">
        <v>29</v>
      </c>
      <c r="C546">
        <v>6</v>
      </c>
      <c r="D546">
        <v>2015</v>
      </c>
      <c r="E546">
        <v>0</v>
      </c>
      <c r="F546">
        <v>0</v>
      </c>
      <c r="G546" s="5">
        <v>0</v>
      </c>
      <c r="H546" s="5">
        <v>0</v>
      </c>
    </row>
    <row r="547" spans="1:8" x14ac:dyDescent="0.35">
      <c r="A547" s="3">
        <v>42185</v>
      </c>
      <c r="B547">
        <v>30</v>
      </c>
      <c r="C547">
        <v>6</v>
      </c>
      <c r="D547">
        <v>2015</v>
      </c>
      <c r="E547">
        <v>0</v>
      </c>
      <c r="F547">
        <v>0</v>
      </c>
      <c r="G547" s="5">
        <v>0</v>
      </c>
      <c r="H547" s="5">
        <v>0</v>
      </c>
    </row>
    <row r="548" spans="1:8" x14ac:dyDescent="0.35">
      <c r="A548" s="3">
        <v>42186</v>
      </c>
      <c r="B548">
        <v>1</v>
      </c>
      <c r="C548">
        <v>7</v>
      </c>
      <c r="D548">
        <v>2015</v>
      </c>
      <c r="E548">
        <v>718</v>
      </c>
      <c r="F548">
        <v>1723</v>
      </c>
      <c r="G548" s="5">
        <v>0.30416666666666664</v>
      </c>
      <c r="H548" s="5">
        <v>0.72430555555555554</v>
      </c>
    </row>
    <row r="549" spans="1:8" x14ac:dyDescent="0.35">
      <c r="A549" s="3">
        <v>42187</v>
      </c>
      <c r="B549">
        <v>2</v>
      </c>
      <c r="C549">
        <v>7</v>
      </c>
      <c r="D549">
        <v>2015</v>
      </c>
      <c r="E549">
        <v>718</v>
      </c>
      <c r="F549">
        <v>1723</v>
      </c>
      <c r="G549" s="5">
        <v>0.30416666666666664</v>
      </c>
      <c r="H549" s="5">
        <v>0.72430555555555554</v>
      </c>
    </row>
    <row r="550" spans="1:8" x14ac:dyDescent="0.35">
      <c r="A550" s="3">
        <v>42188</v>
      </c>
      <c r="B550">
        <v>3</v>
      </c>
      <c r="C550">
        <v>7</v>
      </c>
      <c r="D550">
        <v>2015</v>
      </c>
      <c r="E550">
        <v>718</v>
      </c>
      <c r="F550">
        <v>1723</v>
      </c>
      <c r="G550" s="5">
        <v>0.30416666666666664</v>
      </c>
      <c r="H550" s="5">
        <v>0.72430555555555554</v>
      </c>
    </row>
    <row r="551" spans="1:8" x14ac:dyDescent="0.35">
      <c r="A551" s="3">
        <v>42189</v>
      </c>
      <c r="B551">
        <v>4</v>
      </c>
      <c r="C551">
        <v>7</v>
      </c>
      <c r="D551">
        <v>2015</v>
      </c>
      <c r="E551">
        <v>718</v>
      </c>
      <c r="F551">
        <v>1724</v>
      </c>
      <c r="G551" s="5">
        <v>0.30416666666666664</v>
      </c>
      <c r="H551" s="5">
        <v>0.72499999999999998</v>
      </c>
    </row>
    <row r="552" spans="1:8" x14ac:dyDescent="0.35">
      <c r="A552" s="3">
        <v>42190</v>
      </c>
      <c r="B552">
        <v>5</v>
      </c>
      <c r="C552">
        <v>7</v>
      </c>
      <c r="D552">
        <v>2015</v>
      </c>
      <c r="E552">
        <v>718</v>
      </c>
      <c r="F552">
        <v>1724</v>
      </c>
      <c r="G552" s="5">
        <v>0.30416666666666664</v>
      </c>
      <c r="H552" s="5">
        <v>0.72499999999999998</v>
      </c>
    </row>
    <row r="553" spans="1:8" x14ac:dyDescent="0.35">
      <c r="A553" s="3">
        <v>42191</v>
      </c>
      <c r="B553">
        <v>6</v>
      </c>
      <c r="C553">
        <v>7</v>
      </c>
      <c r="D553">
        <v>2015</v>
      </c>
      <c r="E553">
        <v>718</v>
      </c>
      <c r="F553">
        <v>1725</v>
      </c>
      <c r="G553" s="5">
        <v>0.30416666666666664</v>
      </c>
      <c r="H553" s="5">
        <v>0.72569444444444453</v>
      </c>
    </row>
    <row r="554" spans="1:8" x14ac:dyDescent="0.35">
      <c r="A554" s="3">
        <v>42192</v>
      </c>
      <c r="B554">
        <v>7</v>
      </c>
      <c r="C554">
        <v>7</v>
      </c>
      <c r="D554">
        <v>2015</v>
      </c>
      <c r="E554">
        <v>717</v>
      </c>
      <c r="F554">
        <v>1725</v>
      </c>
      <c r="G554" s="5">
        <v>0.3034722222222222</v>
      </c>
      <c r="H554" s="5">
        <v>0.72569444444444453</v>
      </c>
    </row>
    <row r="555" spans="1:8" x14ac:dyDescent="0.35">
      <c r="A555" s="3">
        <v>42193</v>
      </c>
      <c r="B555">
        <v>8</v>
      </c>
      <c r="C555">
        <v>7</v>
      </c>
      <c r="D555">
        <v>2015</v>
      </c>
      <c r="E555">
        <v>717</v>
      </c>
      <c r="F555">
        <v>1726</v>
      </c>
      <c r="G555" s="5">
        <v>0.3034722222222222</v>
      </c>
      <c r="H555" s="5">
        <v>0.72638888888888886</v>
      </c>
    </row>
    <row r="556" spans="1:8" x14ac:dyDescent="0.35">
      <c r="A556" s="3">
        <v>42194</v>
      </c>
      <c r="B556">
        <v>9</v>
      </c>
      <c r="C556">
        <v>7</v>
      </c>
      <c r="D556">
        <v>2015</v>
      </c>
      <c r="E556">
        <v>717</v>
      </c>
      <c r="F556">
        <v>1726</v>
      </c>
      <c r="G556" s="5">
        <v>0.3034722222222222</v>
      </c>
      <c r="H556" s="5">
        <v>0.72638888888888886</v>
      </c>
    </row>
    <row r="557" spans="1:8" x14ac:dyDescent="0.35">
      <c r="A557" s="3">
        <v>42195</v>
      </c>
      <c r="B557">
        <v>10</v>
      </c>
      <c r="C557">
        <v>7</v>
      </c>
      <c r="D557">
        <v>2015</v>
      </c>
      <c r="E557">
        <v>717</v>
      </c>
      <c r="F557">
        <v>1727</v>
      </c>
      <c r="G557" s="5">
        <v>0.3034722222222222</v>
      </c>
      <c r="H557" s="5">
        <v>0.7270833333333333</v>
      </c>
    </row>
    <row r="558" spans="1:8" x14ac:dyDescent="0.35">
      <c r="A558" s="3">
        <v>42196</v>
      </c>
      <c r="B558">
        <v>11</v>
      </c>
      <c r="C558">
        <v>7</v>
      </c>
      <c r="D558">
        <v>2015</v>
      </c>
      <c r="E558">
        <v>717</v>
      </c>
      <c r="F558">
        <v>1727</v>
      </c>
      <c r="G558" s="5">
        <v>0.3034722222222222</v>
      </c>
      <c r="H558" s="5">
        <v>0.7270833333333333</v>
      </c>
    </row>
    <row r="559" spans="1:8" x14ac:dyDescent="0.35">
      <c r="A559" s="3">
        <v>42197</v>
      </c>
      <c r="B559">
        <v>12</v>
      </c>
      <c r="C559">
        <v>7</v>
      </c>
      <c r="D559">
        <v>2015</v>
      </c>
      <c r="E559">
        <v>716</v>
      </c>
      <c r="F559">
        <v>1728</v>
      </c>
      <c r="G559" s="5">
        <v>0.30277777777777776</v>
      </c>
      <c r="H559" s="5">
        <v>0.72777777777777775</v>
      </c>
    </row>
    <row r="560" spans="1:8" x14ac:dyDescent="0.35">
      <c r="A560" s="3">
        <v>42198</v>
      </c>
      <c r="B560">
        <v>13</v>
      </c>
      <c r="C560">
        <v>7</v>
      </c>
      <c r="D560">
        <v>2015</v>
      </c>
      <c r="E560">
        <v>716</v>
      </c>
      <c r="F560">
        <v>1728</v>
      </c>
      <c r="G560" s="5">
        <v>0.30277777777777776</v>
      </c>
      <c r="H560" s="5">
        <v>0.72777777777777775</v>
      </c>
    </row>
    <row r="561" spans="1:8" x14ac:dyDescent="0.35">
      <c r="A561" s="3">
        <v>42199</v>
      </c>
      <c r="B561">
        <v>14</v>
      </c>
      <c r="C561">
        <v>7</v>
      </c>
      <c r="D561">
        <v>2015</v>
      </c>
      <c r="E561">
        <v>716</v>
      </c>
      <c r="F561">
        <v>1729</v>
      </c>
      <c r="G561" s="5">
        <v>0.30277777777777776</v>
      </c>
      <c r="H561" s="5">
        <v>0.7284722222222223</v>
      </c>
    </row>
    <row r="562" spans="1:8" x14ac:dyDescent="0.35">
      <c r="A562" s="3">
        <v>42200</v>
      </c>
      <c r="B562">
        <v>15</v>
      </c>
      <c r="C562">
        <v>7</v>
      </c>
      <c r="D562">
        <v>2015</v>
      </c>
      <c r="E562">
        <v>715</v>
      </c>
      <c r="F562">
        <v>1729</v>
      </c>
      <c r="G562" s="5">
        <v>0.30208333333333331</v>
      </c>
      <c r="H562" s="5">
        <v>0.7284722222222223</v>
      </c>
    </row>
    <row r="563" spans="1:8" x14ac:dyDescent="0.35">
      <c r="A563" s="3">
        <v>42201</v>
      </c>
      <c r="B563">
        <v>16</v>
      </c>
      <c r="C563">
        <v>7</v>
      </c>
      <c r="D563">
        <v>2015</v>
      </c>
      <c r="E563">
        <v>715</v>
      </c>
      <c r="F563">
        <v>1730</v>
      </c>
      <c r="G563" s="5">
        <v>0.30208333333333331</v>
      </c>
      <c r="H563" s="5">
        <v>0.72916666666666663</v>
      </c>
    </row>
    <row r="564" spans="1:8" x14ac:dyDescent="0.35">
      <c r="A564" s="3">
        <v>42202</v>
      </c>
      <c r="B564">
        <v>17</v>
      </c>
      <c r="C564">
        <v>7</v>
      </c>
      <c r="D564">
        <v>2015</v>
      </c>
      <c r="E564">
        <v>715</v>
      </c>
      <c r="F564">
        <v>1731</v>
      </c>
      <c r="G564" s="5">
        <v>0.30208333333333331</v>
      </c>
      <c r="H564" s="5">
        <v>0.72986111111111107</v>
      </c>
    </row>
    <row r="565" spans="1:8" x14ac:dyDescent="0.35">
      <c r="A565" s="3">
        <v>42203</v>
      </c>
      <c r="B565">
        <v>18</v>
      </c>
      <c r="C565">
        <v>7</v>
      </c>
      <c r="D565">
        <v>2015</v>
      </c>
      <c r="E565">
        <v>714</v>
      </c>
      <c r="F565">
        <v>1731</v>
      </c>
      <c r="G565" s="5">
        <v>0.30138888888888887</v>
      </c>
      <c r="H565" s="5">
        <v>0.72986111111111107</v>
      </c>
    </row>
    <row r="566" spans="1:8" x14ac:dyDescent="0.35">
      <c r="A566" s="3">
        <v>42204</v>
      </c>
      <c r="B566">
        <v>19</v>
      </c>
      <c r="C566">
        <v>7</v>
      </c>
      <c r="D566">
        <v>2015</v>
      </c>
      <c r="E566">
        <v>714</v>
      </c>
      <c r="F566">
        <v>1732</v>
      </c>
      <c r="G566" s="5">
        <v>0.30138888888888887</v>
      </c>
      <c r="H566" s="5">
        <v>0.73055555555555562</v>
      </c>
    </row>
    <row r="567" spans="1:8" x14ac:dyDescent="0.35">
      <c r="A567" s="3">
        <v>42205</v>
      </c>
      <c r="B567">
        <v>20</v>
      </c>
      <c r="C567">
        <v>7</v>
      </c>
      <c r="D567">
        <v>2015</v>
      </c>
      <c r="E567">
        <v>713</v>
      </c>
      <c r="F567">
        <v>1732</v>
      </c>
      <c r="G567" s="5">
        <v>0.30069444444444443</v>
      </c>
      <c r="H567" s="5">
        <v>0.73055555555555562</v>
      </c>
    </row>
    <row r="568" spans="1:8" x14ac:dyDescent="0.35">
      <c r="A568" s="3">
        <v>42206</v>
      </c>
      <c r="B568">
        <v>21</v>
      </c>
      <c r="C568">
        <v>7</v>
      </c>
      <c r="D568">
        <v>2015</v>
      </c>
      <c r="E568">
        <v>713</v>
      </c>
      <c r="F568">
        <v>1733</v>
      </c>
      <c r="G568" s="5">
        <v>0.30069444444444443</v>
      </c>
      <c r="H568" s="5">
        <v>0.73125000000000007</v>
      </c>
    </row>
    <row r="569" spans="1:8" x14ac:dyDescent="0.35">
      <c r="A569" s="3">
        <v>42207</v>
      </c>
      <c r="B569">
        <v>22</v>
      </c>
      <c r="C569">
        <v>7</v>
      </c>
      <c r="D569">
        <v>2015</v>
      </c>
      <c r="E569">
        <v>712</v>
      </c>
      <c r="F569">
        <v>1734</v>
      </c>
      <c r="G569" s="5">
        <v>0.3</v>
      </c>
      <c r="H569" s="5">
        <v>0.7319444444444444</v>
      </c>
    </row>
    <row r="570" spans="1:8" x14ac:dyDescent="0.35">
      <c r="A570" s="3">
        <v>42208</v>
      </c>
      <c r="B570">
        <v>23</v>
      </c>
      <c r="C570">
        <v>7</v>
      </c>
      <c r="D570">
        <v>2015</v>
      </c>
      <c r="E570">
        <v>712</v>
      </c>
      <c r="F570">
        <v>1734</v>
      </c>
      <c r="G570" s="5">
        <v>0.3</v>
      </c>
      <c r="H570" s="5">
        <v>0.7319444444444444</v>
      </c>
    </row>
    <row r="571" spans="1:8" x14ac:dyDescent="0.35">
      <c r="A571" s="3">
        <v>42209</v>
      </c>
      <c r="B571">
        <v>24</v>
      </c>
      <c r="C571">
        <v>7</v>
      </c>
      <c r="D571">
        <v>2015</v>
      </c>
      <c r="E571">
        <v>711</v>
      </c>
      <c r="F571">
        <v>1735</v>
      </c>
      <c r="G571" s="5">
        <v>0.29930555555555555</v>
      </c>
      <c r="H571" s="5">
        <v>0.73263888888888884</v>
      </c>
    </row>
    <row r="572" spans="1:8" x14ac:dyDescent="0.35">
      <c r="A572" s="3">
        <v>42210</v>
      </c>
      <c r="B572">
        <v>25</v>
      </c>
      <c r="C572">
        <v>7</v>
      </c>
      <c r="D572">
        <v>2015</v>
      </c>
      <c r="E572">
        <v>711</v>
      </c>
      <c r="F572">
        <v>1735</v>
      </c>
      <c r="G572" s="5">
        <v>0.29930555555555555</v>
      </c>
      <c r="H572" s="5">
        <v>0.73263888888888884</v>
      </c>
    </row>
    <row r="573" spans="1:8" x14ac:dyDescent="0.35">
      <c r="A573" s="3">
        <v>42211</v>
      </c>
      <c r="B573">
        <v>26</v>
      </c>
      <c r="C573">
        <v>7</v>
      </c>
      <c r="D573">
        <v>2015</v>
      </c>
      <c r="E573">
        <v>710</v>
      </c>
      <c r="F573">
        <v>1736</v>
      </c>
      <c r="G573" s="5">
        <v>0.2986111111111111</v>
      </c>
      <c r="H573" s="5">
        <v>0.73333333333333339</v>
      </c>
    </row>
    <row r="574" spans="1:8" x14ac:dyDescent="0.35">
      <c r="A574" s="3">
        <v>42212</v>
      </c>
      <c r="B574">
        <v>27</v>
      </c>
      <c r="C574">
        <v>7</v>
      </c>
      <c r="D574">
        <v>2015</v>
      </c>
      <c r="E574">
        <v>709</v>
      </c>
      <c r="F574">
        <v>1737</v>
      </c>
      <c r="G574" s="5">
        <v>0.29791666666666666</v>
      </c>
      <c r="H574" s="5">
        <v>0.73402777777777783</v>
      </c>
    </row>
    <row r="575" spans="1:8" x14ac:dyDescent="0.35">
      <c r="A575" s="3">
        <v>42213</v>
      </c>
      <c r="B575">
        <v>28</v>
      </c>
      <c r="C575">
        <v>7</v>
      </c>
      <c r="D575">
        <v>2015</v>
      </c>
      <c r="E575">
        <v>709</v>
      </c>
      <c r="F575">
        <v>1737</v>
      </c>
      <c r="G575" s="5">
        <v>0.29791666666666666</v>
      </c>
      <c r="H575" s="5">
        <v>0.73402777777777783</v>
      </c>
    </row>
    <row r="576" spans="1:8" x14ac:dyDescent="0.35">
      <c r="A576" s="3">
        <v>42214</v>
      </c>
      <c r="B576">
        <v>29</v>
      </c>
      <c r="C576">
        <v>7</v>
      </c>
      <c r="D576">
        <v>2015</v>
      </c>
      <c r="E576">
        <v>708</v>
      </c>
      <c r="F576">
        <v>1738</v>
      </c>
      <c r="G576" s="5">
        <v>0.29722222222222222</v>
      </c>
      <c r="H576" s="5">
        <v>0.73472222222222217</v>
      </c>
    </row>
    <row r="577" spans="1:8" x14ac:dyDescent="0.35">
      <c r="A577" s="3">
        <v>42215</v>
      </c>
      <c r="B577">
        <v>30</v>
      </c>
      <c r="C577">
        <v>7</v>
      </c>
      <c r="D577">
        <v>2015</v>
      </c>
      <c r="E577">
        <v>707</v>
      </c>
      <c r="F577">
        <v>1739</v>
      </c>
      <c r="G577" s="5">
        <v>0.29652777777777778</v>
      </c>
      <c r="H577" s="5">
        <v>0.73541666666666661</v>
      </c>
    </row>
    <row r="578" spans="1:8" x14ac:dyDescent="0.35">
      <c r="A578" s="3">
        <v>42216</v>
      </c>
      <c r="B578">
        <v>31</v>
      </c>
      <c r="C578">
        <v>7</v>
      </c>
      <c r="D578">
        <v>2015</v>
      </c>
      <c r="E578">
        <v>707</v>
      </c>
      <c r="F578">
        <v>1739</v>
      </c>
      <c r="G578" s="5">
        <v>0.29652777777777778</v>
      </c>
      <c r="H578" s="5">
        <v>0.73541666666666661</v>
      </c>
    </row>
    <row r="579" spans="1:8" x14ac:dyDescent="0.35">
      <c r="A579" s="3">
        <v>42217</v>
      </c>
      <c r="B579">
        <v>1</v>
      </c>
      <c r="C579">
        <v>8</v>
      </c>
      <c r="D579">
        <v>2015</v>
      </c>
      <c r="E579">
        <v>706</v>
      </c>
      <c r="F579">
        <v>1740</v>
      </c>
      <c r="G579" s="5">
        <v>0.29583333333333334</v>
      </c>
      <c r="H579" s="5">
        <v>0.73611111111111116</v>
      </c>
    </row>
    <row r="580" spans="1:8" x14ac:dyDescent="0.35">
      <c r="A580" s="3">
        <v>42218</v>
      </c>
      <c r="B580">
        <v>2</v>
      </c>
      <c r="C580">
        <v>8</v>
      </c>
      <c r="D580">
        <v>2015</v>
      </c>
      <c r="E580">
        <v>705</v>
      </c>
      <c r="F580">
        <v>1741</v>
      </c>
      <c r="G580" s="5">
        <v>0.2951388888888889</v>
      </c>
      <c r="H580" s="5">
        <v>0.7368055555555556</v>
      </c>
    </row>
    <row r="581" spans="1:8" x14ac:dyDescent="0.35">
      <c r="A581" s="3">
        <v>42219</v>
      </c>
      <c r="B581">
        <v>3</v>
      </c>
      <c r="C581">
        <v>8</v>
      </c>
      <c r="D581">
        <v>2015</v>
      </c>
      <c r="E581">
        <v>704</v>
      </c>
      <c r="F581">
        <v>1741</v>
      </c>
      <c r="G581" s="5">
        <v>0.29444444444444445</v>
      </c>
      <c r="H581" s="5">
        <v>0.7368055555555556</v>
      </c>
    </row>
    <row r="582" spans="1:8" x14ac:dyDescent="0.35">
      <c r="A582" s="3">
        <v>42220</v>
      </c>
      <c r="B582">
        <v>4</v>
      </c>
      <c r="C582">
        <v>8</v>
      </c>
      <c r="D582">
        <v>2015</v>
      </c>
      <c r="E582">
        <v>704</v>
      </c>
      <c r="F582">
        <v>1742</v>
      </c>
      <c r="G582" s="5">
        <v>0.29444444444444445</v>
      </c>
      <c r="H582" s="5">
        <v>0.73749999999999993</v>
      </c>
    </row>
    <row r="583" spans="1:8" x14ac:dyDescent="0.35">
      <c r="A583" s="3">
        <v>42221</v>
      </c>
      <c r="B583">
        <v>5</v>
      </c>
      <c r="C583">
        <v>8</v>
      </c>
      <c r="D583">
        <v>2015</v>
      </c>
      <c r="E583">
        <v>703</v>
      </c>
      <c r="F583">
        <v>1742</v>
      </c>
      <c r="G583" s="5">
        <v>0.29375000000000001</v>
      </c>
      <c r="H583" s="5">
        <v>0.73749999999999993</v>
      </c>
    </row>
    <row r="584" spans="1:8" x14ac:dyDescent="0.35">
      <c r="A584" s="3">
        <v>42222</v>
      </c>
      <c r="B584">
        <v>6</v>
      </c>
      <c r="C584">
        <v>8</v>
      </c>
      <c r="D584">
        <v>2015</v>
      </c>
      <c r="E584">
        <v>702</v>
      </c>
      <c r="F584">
        <v>1743</v>
      </c>
      <c r="G584" s="5">
        <v>0.29305555555555557</v>
      </c>
      <c r="H584" s="5">
        <v>0.73819444444444438</v>
      </c>
    </row>
    <row r="585" spans="1:8" x14ac:dyDescent="0.35">
      <c r="A585" s="3">
        <v>42223</v>
      </c>
      <c r="B585">
        <v>7</v>
      </c>
      <c r="C585">
        <v>8</v>
      </c>
      <c r="D585">
        <v>2015</v>
      </c>
      <c r="E585">
        <v>701</v>
      </c>
      <c r="F585">
        <v>1744</v>
      </c>
      <c r="G585" s="5">
        <v>0.29236111111111113</v>
      </c>
      <c r="H585" s="5">
        <v>0.73888888888888893</v>
      </c>
    </row>
    <row r="586" spans="1:8" x14ac:dyDescent="0.35">
      <c r="A586" s="3">
        <v>42224</v>
      </c>
      <c r="B586">
        <v>8</v>
      </c>
      <c r="C586">
        <v>8</v>
      </c>
      <c r="D586">
        <v>2015</v>
      </c>
      <c r="E586">
        <v>700</v>
      </c>
      <c r="F586">
        <v>1744</v>
      </c>
      <c r="G586" s="5">
        <v>0.29166666666666669</v>
      </c>
      <c r="H586" s="5">
        <v>0.73888888888888893</v>
      </c>
    </row>
    <row r="587" spans="1:8" x14ac:dyDescent="0.35">
      <c r="A587" s="3">
        <v>42225</v>
      </c>
      <c r="B587">
        <v>9</v>
      </c>
      <c r="C587">
        <v>8</v>
      </c>
      <c r="D587">
        <v>2015</v>
      </c>
      <c r="E587">
        <v>659</v>
      </c>
      <c r="F587">
        <v>1745</v>
      </c>
      <c r="G587" s="5">
        <v>0.29097222222222224</v>
      </c>
      <c r="H587" s="5">
        <v>0.73958333333333337</v>
      </c>
    </row>
    <row r="588" spans="1:8" x14ac:dyDescent="0.35">
      <c r="A588" s="3">
        <v>42226</v>
      </c>
      <c r="B588">
        <v>10</v>
      </c>
      <c r="C588">
        <v>8</v>
      </c>
      <c r="D588">
        <v>2015</v>
      </c>
      <c r="E588">
        <v>658</v>
      </c>
      <c r="F588">
        <v>1746</v>
      </c>
      <c r="G588" s="5">
        <v>0.2902777777777778</v>
      </c>
      <c r="H588" s="5">
        <v>0.7402777777777777</v>
      </c>
    </row>
    <row r="589" spans="1:8" x14ac:dyDescent="0.35">
      <c r="A589" s="3">
        <v>42227</v>
      </c>
      <c r="B589">
        <v>11</v>
      </c>
      <c r="C589">
        <v>8</v>
      </c>
      <c r="D589">
        <v>2015</v>
      </c>
      <c r="E589">
        <v>657</v>
      </c>
      <c r="F589">
        <v>1746</v>
      </c>
      <c r="G589" s="5">
        <v>0.28958333333333336</v>
      </c>
      <c r="H589" s="5">
        <v>0.7402777777777777</v>
      </c>
    </row>
    <row r="590" spans="1:8" x14ac:dyDescent="0.35">
      <c r="A590" s="3">
        <v>42228</v>
      </c>
      <c r="B590">
        <v>12</v>
      </c>
      <c r="C590">
        <v>8</v>
      </c>
      <c r="D590">
        <v>2015</v>
      </c>
      <c r="E590">
        <v>656</v>
      </c>
      <c r="F590">
        <v>1747</v>
      </c>
      <c r="G590" s="5">
        <v>0.28888888888888892</v>
      </c>
      <c r="H590" s="5">
        <v>0.74097222222222225</v>
      </c>
    </row>
    <row r="591" spans="1:8" x14ac:dyDescent="0.35">
      <c r="A591" s="3">
        <v>42229</v>
      </c>
      <c r="B591">
        <v>13</v>
      </c>
      <c r="C591">
        <v>8</v>
      </c>
      <c r="D591">
        <v>2015</v>
      </c>
      <c r="E591">
        <v>655</v>
      </c>
      <c r="F591">
        <v>1748</v>
      </c>
      <c r="G591" s="5">
        <v>0.28819444444444448</v>
      </c>
      <c r="H591" s="5">
        <v>0.7416666666666667</v>
      </c>
    </row>
    <row r="592" spans="1:8" x14ac:dyDescent="0.35">
      <c r="A592" s="3">
        <v>42230</v>
      </c>
      <c r="B592">
        <v>14</v>
      </c>
      <c r="C592">
        <v>8</v>
      </c>
      <c r="D592">
        <v>2015</v>
      </c>
      <c r="E592">
        <v>654</v>
      </c>
      <c r="F592">
        <v>1748</v>
      </c>
      <c r="G592" s="5">
        <v>0.28750000000000003</v>
      </c>
      <c r="H592" s="5">
        <v>0.7416666666666667</v>
      </c>
    </row>
    <row r="593" spans="1:8" x14ac:dyDescent="0.35">
      <c r="A593" s="3">
        <v>42231</v>
      </c>
      <c r="B593">
        <v>15</v>
      </c>
      <c r="C593">
        <v>8</v>
      </c>
      <c r="D593">
        <v>2015</v>
      </c>
      <c r="E593">
        <v>653</v>
      </c>
      <c r="F593">
        <v>1749</v>
      </c>
      <c r="G593" s="5">
        <v>0.28680555555555554</v>
      </c>
      <c r="H593" s="5">
        <v>0.74236111111111114</v>
      </c>
    </row>
    <row r="594" spans="1:8" x14ac:dyDescent="0.35">
      <c r="A594" s="3">
        <v>42232</v>
      </c>
      <c r="B594">
        <v>16</v>
      </c>
      <c r="C594">
        <v>8</v>
      </c>
      <c r="D594">
        <v>2015</v>
      </c>
      <c r="E594">
        <v>652</v>
      </c>
      <c r="F594">
        <v>1750</v>
      </c>
      <c r="G594" s="5">
        <v>0.28611111111111115</v>
      </c>
      <c r="H594" s="5">
        <v>0.74305555555555547</v>
      </c>
    </row>
    <row r="595" spans="1:8" x14ac:dyDescent="0.35">
      <c r="A595" s="3">
        <v>42233</v>
      </c>
      <c r="B595">
        <v>17</v>
      </c>
      <c r="C595">
        <v>8</v>
      </c>
      <c r="D595">
        <v>2015</v>
      </c>
      <c r="E595">
        <v>651</v>
      </c>
      <c r="F595">
        <v>1750</v>
      </c>
      <c r="G595" s="5">
        <v>0.28541666666666665</v>
      </c>
      <c r="H595" s="5">
        <v>0.74305555555555547</v>
      </c>
    </row>
    <row r="596" spans="1:8" x14ac:dyDescent="0.35">
      <c r="A596" s="3">
        <v>42234</v>
      </c>
      <c r="B596">
        <v>18</v>
      </c>
      <c r="C596">
        <v>8</v>
      </c>
      <c r="D596">
        <v>2015</v>
      </c>
      <c r="E596">
        <v>650</v>
      </c>
      <c r="F596">
        <v>1751</v>
      </c>
      <c r="G596" s="5">
        <v>0.28472222222222221</v>
      </c>
      <c r="H596" s="5">
        <v>0.74375000000000002</v>
      </c>
    </row>
    <row r="597" spans="1:8" x14ac:dyDescent="0.35">
      <c r="A597" s="3">
        <v>42235</v>
      </c>
      <c r="B597">
        <v>19</v>
      </c>
      <c r="C597">
        <v>8</v>
      </c>
      <c r="D597">
        <v>2015</v>
      </c>
      <c r="E597">
        <v>649</v>
      </c>
      <c r="F597">
        <v>1751</v>
      </c>
      <c r="G597" s="5">
        <v>0.28402777777777777</v>
      </c>
      <c r="H597" s="5">
        <v>0.74375000000000002</v>
      </c>
    </row>
    <row r="598" spans="1:8" x14ac:dyDescent="0.35">
      <c r="A598" s="3">
        <v>42236</v>
      </c>
      <c r="B598">
        <v>20</v>
      </c>
      <c r="C598">
        <v>8</v>
      </c>
      <c r="D598">
        <v>2015</v>
      </c>
      <c r="E598">
        <v>648</v>
      </c>
      <c r="F598">
        <v>1752</v>
      </c>
      <c r="G598" s="5">
        <v>0.28333333333333333</v>
      </c>
      <c r="H598" s="5">
        <v>0.74444444444444446</v>
      </c>
    </row>
    <row r="599" spans="1:8" x14ac:dyDescent="0.35">
      <c r="A599" s="3">
        <v>42237</v>
      </c>
      <c r="B599">
        <v>21</v>
      </c>
      <c r="C599">
        <v>8</v>
      </c>
      <c r="D599">
        <v>2015</v>
      </c>
      <c r="E599">
        <v>647</v>
      </c>
      <c r="F599">
        <v>1753</v>
      </c>
      <c r="G599" s="5">
        <v>0.28263888888888888</v>
      </c>
      <c r="H599" s="5">
        <v>0.74513888888888891</v>
      </c>
    </row>
    <row r="600" spans="1:8" x14ac:dyDescent="0.35">
      <c r="A600" s="3">
        <v>42238</v>
      </c>
      <c r="B600">
        <v>22</v>
      </c>
      <c r="C600">
        <v>8</v>
      </c>
      <c r="D600">
        <v>2015</v>
      </c>
      <c r="E600">
        <v>646</v>
      </c>
      <c r="F600">
        <v>1753</v>
      </c>
      <c r="G600" s="5">
        <v>0.28194444444444444</v>
      </c>
      <c r="H600" s="5">
        <v>0.74513888888888891</v>
      </c>
    </row>
    <row r="601" spans="1:8" x14ac:dyDescent="0.35">
      <c r="A601" s="3">
        <v>42239</v>
      </c>
      <c r="B601">
        <v>23</v>
      </c>
      <c r="C601">
        <v>8</v>
      </c>
      <c r="D601">
        <v>2015</v>
      </c>
      <c r="E601">
        <v>645</v>
      </c>
      <c r="F601">
        <v>1754</v>
      </c>
      <c r="G601" s="5">
        <v>0.28125</v>
      </c>
      <c r="H601" s="5">
        <v>0.74583333333333324</v>
      </c>
    </row>
    <row r="602" spans="1:8" x14ac:dyDescent="0.35">
      <c r="A602" s="3">
        <v>42240</v>
      </c>
      <c r="B602">
        <v>24</v>
      </c>
      <c r="C602">
        <v>8</v>
      </c>
      <c r="D602">
        <v>2015</v>
      </c>
      <c r="E602">
        <v>644</v>
      </c>
      <c r="F602">
        <v>1755</v>
      </c>
      <c r="G602" s="5">
        <v>0.28055555555555556</v>
      </c>
      <c r="H602" s="5">
        <v>0.74652777777777779</v>
      </c>
    </row>
    <row r="603" spans="1:8" x14ac:dyDescent="0.35">
      <c r="A603" s="3">
        <v>42241</v>
      </c>
      <c r="B603">
        <v>25</v>
      </c>
      <c r="C603">
        <v>8</v>
      </c>
      <c r="D603">
        <v>2015</v>
      </c>
      <c r="E603">
        <v>642</v>
      </c>
      <c r="F603">
        <v>1755</v>
      </c>
      <c r="G603" s="5">
        <v>0.27916666666666667</v>
      </c>
      <c r="H603" s="5">
        <v>0.74652777777777779</v>
      </c>
    </row>
    <row r="604" spans="1:8" x14ac:dyDescent="0.35">
      <c r="A604" s="3">
        <v>42242</v>
      </c>
      <c r="B604">
        <v>26</v>
      </c>
      <c r="C604">
        <v>8</v>
      </c>
      <c r="D604">
        <v>2015</v>
      </c>
      <c r="E604">
        <v>641</v>
      </c>
      <c r="F604">
        <v>1756</v>
      </c>
      <c r="G604" s="5">
        <v>0.27847222222222223</v>
      </c>
      <c r="H604" s="5">
        <v>0.74722222222222223</v>
      </c>
    </row>
    <row r="605" spans="1:8" x14ac:dyDescent="0.35">
      <c r="A605" s="3">
        <v>42243</v>
      </c>
      <c r="B605">
        <v>27</v>
      </c>
      <c r="C605">
        <v>8</v>
      </c>
      <c r="D605">
        <v>2015</v>
      </c>
      <c r="E605">
        <v>640</v>
      </c>
      <c r="F605">
        <v>1756</v>
      </c>
      <c r="G605" s="5">
        <v>0.27777777777777779</v>
      </c>
      <c r="H605" s="5">
        <v>0.74722222222222223</v>
      </c>
    </row>
    <row r="606" spans="1:8" x14ac:dyDescent="0.35">
      <c r="A606" s="3">
        <v>42244</v>
      </c>
      <c r="B606">
        <v>28</v>
      </c>
      <c r="C606">
        <v>8</v>
      </c>
      <c r="D606">
        <v>2015</v>
      </c>
      <c r="E606">
        <v>639</v>
      </c>
      <c r="F606">
        <v>1757</v>
      </c>
      <c r="G606" s="5">
        <v>0.27708333333333335</v>
      </c>
      <c r="H606" s="5">
        <v>0.74791666666666667</v>
      </c>
    </row>
    <row r="607" spans="1:8" x14ac:dyDescent="0.35">
      <c r="A607" s="3">
        <v>42245</v>
      </c>
      <c r="B607">
        <v>29</v>
      </c>
      <c r="C607">
        <v>8</v>
      </c>
      <c r="D607">
        <v>2015</v>
      </c>
      <c r="E607">
        <v>638</v>
      </c>
      <c r="F607">
        <v>1758</v>
      </c>
      <c r="G607" s="5">
        <v>0.27638888888888885</v>
      </c>
      <c r="H607" s="5">
        <v>0.74861111111111101</v>
      </c>
    </row>
    <row r="608" spans="1:8" x14ac:dyDescent="0.35">
      <c r="A608" s="3">
        <v>42246</v>
      </c>
      <c r="B608">
        <v>30</v>
      </c>
      <c r="C608">
        <v>8</v>
      </c>
      <c r="D608">
        <v>2015</v>
      </c>
      <c r="E608">
        <v>636</v>
      </c>
      <c r="F608">
        <v>1758</v>
      </c>
      <c r="G608" s="5">
        <v>0.27499999999999997</v>
      </c>
      <c r="H608" s="5">
        <v>0.74861111111111101</v>
      </c>
    </row>
    <row r="609" spans="1:8" x14ac:dyDescent="0.35">
      <c r="A609" s="3">
        <v>42247</v>
      </c>
      <c r="B609">
        <v>31</v>
      </c>
      <c r="C609">
        <v>8</v>
      </c>
      <c r="D609">
        <v>2015</v>
      </c>
      <c r="E609">
        <v>635</v>
      </c>
      <c r="F609">
        <v>0</v>
      </c>
      <c r="G609" s="5">
        <v>0.27430555555555552</v>
      </c>
      <c r="H609" s="5">
        <v>0</v>
      </c>
    </row>
    <row r="610" spans="1:8" x14ac:dyDescent="0.35">
      <c r="A610" s="3">
        <v>42248</v>
      </c>
      <c r="B610">
        <v>1</v>
      </c>
      <c r="C610">
        <v>9</v>
      </c>
      <c r="D610">
        <v>2015</v>
      </c>
      <c r="E610">
        <v>634</v>
      </c>
      <c r="F610">
        <v>1759</v>
      </c>
      <c r="G610" s="5">
        <v>0.27361111111111108</v>
      </c>
      <c r="H610" s="5">
        <v>0.74930555555555556</v>
      </c>
    </row>
    <row r="611" spans="1:8" x14ac:dyDescent="0.35">
      <c r="A611" s="3">
        <v>42249</v>
      </c>
      <c r="B611">
        <v>2</v>
      </c>
      <c r="C611">
        <v>9</v>
      </c>
      <c r="D611">
        <v>2015</v>
      </c>
      <c r="E611">
        <v>633</v>
      </c>
      <c r="F611">
        <v>1800</v>
      </c>
      <c r="G611" s="5">
        <v>0.27291666666666664</v>
      </c>
      <c r="H611" s="5">
        <v>0.75</v>
      </c>
    </row>
    <row r="612" spans="1:8" x14ac:dyDescent="0.35">
      <c r="A612" s="3">
        <v>42250</v>
      </c>
      <c r="B612">
        <v>3</v>
      </c>
      <c r="C612">
        <v>9</v>
      </c>
      <c r="D612">
        <v>2015</v>
      </c>
      <c r="E612">
        <v>631</v>
      </c>
      <c r="F612">
        <v>1801</v>
      </c>
      <c r="G612" s="5">
        <v>0.27152777777777776</v>
      </c>
      <c r="H612" s="5">
        <v>0.75069444444444444</v>
      </c>
    </row>
    <row r="613" spans="1:8" x14ac:dyDescent="0.35">
      <c r="A613" s="3">
        <v>42251</v>
      </c>
      <c r="B613">
        <v>4</v>
      </c>
      <c r="C613">
        <v>9</v>
      </c>
      <c r="D613">
        <v>2015</v>
      </c>
      <c r="E613">
        <v>630</v>
      </c>
      <c r="F613">
        <v>1801</v>
      </c>
      <c r="G613" s="5">
        <v>0.27083333333333331</v>
      </c>
      <c r="H613" s="5">
        <v>0.75069444444444444</v>
      </c>
    </row>
    <row r="614" spans="1:8" x14ac:dyDescent="0.35">
      <c r="A614" s="3">
        <v>42252</v>
      </c>
      <c r="B614">
        <v>5</v>
      </c>
      <c r="C614">
        <v>9</v>
      </c>
      <c r="D614">
        <v>2015</v>
      </c>
      <c r="E614">
        <v>629</v>
      </c>
      <c r="F614">
        <v>1802</v>
      </c>
      <c r="G614" s="5">
        <v>0.27013888888888887</v>
      </c>
      <c r="H614" s="5">
        <v>0.75138888888888899</v>
      </c>
    </row>
    <row r="615" spans="1:8" x14ac:dyDescent="0.35">
      <c r="A615" s="3">
        <v>42253</v>
      </c>
      <c r="B615">
        <v>6</v>
      </c>
      <c r="C615">
        <v>9</v>
      </c>
      <c r="D615">
        <v>2015</v>
      </c>
      <c r="E615">
        <v>628</v>
      </c>
      <c r="F615">
        <v>1803</v>
      </c>
      <c r="G615" s="5">
        <v>0.26944444444444443</v>
      </c>
      <c r="H615" s="5">
        <v>0.75208333333333333</v>
      </c>
    </row>
    <row r="616" spans="1:8" x14ac:dyDescent="0.35">
      <c r="A616" s="3">
        <v>42254</v>
      </c>
      <c r="B616">
        <v>7</v>
      </c>
      <c r="C616">
        <v>9</v>
      </c>
      <c r="D616">
        <v>2015</v>
      </c>
      <c r="E616">
        <v>626</v>
      </c>
      <c r="F616">
        <v>1803</v>
      </c>
      <c r="G616" s="5">
        <v>0.26805555555555555</v>
      </c>
      <c r="H616" s="5">
        <v>0.75208333333333333</v>
      </c>
    </row>
    <row r="617" spans="1:8" x14ac:dyDescent="0.35">
      <c r="A617" s="3">
        <v>42255</v>
      </c>
      <c r="B617">
        <v>8</v>
      </c>
      <c r="C617">
        <v>9</v>
      </c>
      <c r="D617">
        <v>2015</v>
      </c>
      <c r="E617">
        <v>625</v>
      </c>
      <c r="F617">
        <v>1804</v>
      </c>
      <c r="G617" s="5">
        <v>0.2673611111111111</v>
      </c>
      <c r="H617" s="5">
        <v>0.75277777777777777</v>
      </c>
    </row>
    <row r="618" spans="1:8" x14ac:dyDescent="0.35">
      <c r="A618" s="3">
        <v>42256</v>
      </c>
      <c r="B618">
        <v>9</v>
      </c>
      <c r="C618">
        <v>9</v>
      </c>
      <c r="D618">
        <v>2015</v>
      </c>
      <c r="E618">
        <v>624</v>
      </c>
      <c r="F618">
        <v>1804</v>
      </c>
      <c r="G618" s="5">
        <v>0.26666666666666666</v>
      </c>
      <c r="H618" s="5">
        <v>0.75277777777777777</v>
      </c>
    </row>
    <row r="619" spans="1:8" x14ac:dyDescent="0.35">
      <c r="A619" s="3">
        <v>42257</v>
      </c>
      <c r="B619">
        <v>10</v>
      </c>
      <c r="C619">
        <v>9</v>
      </c>
      <c r="D619">
        <v>2015</v>
      </c>
      <c r="E619">
        <v>623</v>
      </c>
      <c r="F619">
        <v>1805</v>
      </c>
      <c r="G619" s="5">
        <v>0.26597222222222222</v>
      </c>
      <c r="H619" s="5">
        <v>0.75347222222222221</v>
      </c>
    </row>
    <row r="620" spans="1:8" x14ac:dyDescent="0.35">
      <c r="A620" s="3">
        <v>42258</v>
      </c>
      <c r="B620">
        <v>11</v>
      </c>
      <c r="C620">
        <v>9</v>
      </c>
      <c r="D620">
        <v>2015</v>
      </c>
      <c r="E620">
        <v>621</v>
      </c>
      <c r="F620">
        <v>1806</v>
      </c>
      <c r="G620" s="5">
        <v>0.26458333333333334</v>
      </c>
      <c r="H620" s="5">
        <v>0.75416666666666676</v>
      </c>
    </row>
    <row r="621" spans="1:8" x14ac:dyDescent="0.35">
      <c r="A621" s="3">
        <v>42259</v>
      </c>
      <c r="B621">
        <v>12</v>
      </c>
      <c r="C621">
        <v>9</v>
      </c>
      <c r="D621">
        <v>2015</v>
      </c>
      <c r="E621">
        <v>620</v>
      </c>
      <c r="F621">
        <v>1806</v>
      </c>
      <c r="G621" s="5">
        <v>0.2638888888888889</v>
      </c>
      <c r="H621" s="5">
        <v>0.75416666666666676</v>
      </c>
    </row>
    <row r="622" spans="1:8" x14ac:dyDescent="0.35">
      <c r="A622" s="3">
        <v>42260</v>
      </c>
      <c r="B622">
        <v>13</v>
      </c>
      <c r="C622">
        <v>9</v>
      </c>
      <c r="D622">
        <v>2015</v>
      </c>
      <c r="E622">
        <v>619</v>
      </c>
      <c r="F622">
        <v>1807</v>
      </c>
      <c r="G622" s="5">
        <v>0.26319444444444445</v>
      </c>
      <c r="H622" s="5">
        <v>0.75486111111111109</v>
      </c>
    </row>
    <row r="623" spans="1:8" x14ac:dyDescent="0.35">
      <c r="A623" s="3">
        <v>42261</v>
      </c>
      <c r="B623">
        <v>14</v>
      </c>
      <c r="C623">
        <v>9</v>
      </c>
      <c r="D623">
        <v>2015</v>
      </c>
      <c r="E623">
        <v>617</v>
      </c>
      <c r="F623">
        <v>1807</v>
      </c>
      <c r="G623" s="5">
        <v>0.26180555555555557</v>
      </c>
      <c r="H623" s="5">
        <v>0.75486111111111109</v>
      </c>
    </row>
    <row r="624" spans="1:8" x14ac:dyDescent="0.35">
      <c r="A624" s="3">
        <v>42262</v>
      </c>
      <c r="B624">
        <v>15</v>
      </c>
      <c r="C624">
        <v>9</v>
      </c>
      <c r="D624">
        <v>2015</v>
      </c>
      <c r="E624">
        <v>616</v>
      </c>
      <c r="F624">
        <v>1808</v>
      </c>
      <c r="G624" s="5">
        <v>0.26111111111111113</v>
      </c>
      <c r="H624" s="5">
        <v>0.75555555555555554</v>
      </c>
    </row>
    <row r="625" spans="1:8" x14ac:dyDescent="0.35">
      <c r="A625" s="3">
        <v>42263</v>
      </c>
      <c r="B625">
        <v>16</v>
      </c>
      <c r="C625">
        <v>9</v>
      </c>
      <c r="D625">
        <v>2015</v>
      </c>
      <c r="E625">
        <v>615</v>
      </c>
      <c r="F625">
        <v>1809</v>
      </c>
      <c r="G625" s="5">
        <v>0.26041666666666669</v>
      </c>
      <c r="H625" s="5">
        <v>0.75624999999999998</v>
      </c>
    </row>
    <row r="626" spans="1:8" x14ac:dyDescent="0.35">
      <c r="A626" s="3">
        <v>42264</v>
      </c>
      <c r="B626">
        <v>17</v>
      </c>
      <c r="C626">
        <v>9</v>
      </c>
      <c r="D626">
        <v>2015</v>
      </c>
      <c r="E626">
        <v>613</v>
      </c>
      <c r="F626">
        <v>1809</v>
      </c>
      <c r="G626" s="5">
        <v>0.2590277777777778</v>
      </c>
      <c r="H626" s="5">
        <v>0.75624999999999998</v>
      </c>
    </row>
    <row r="627" spans="1:8" x14ac:dyDescent="0.35">
      <c r="A627" s="3">
        <v>42265</v>
      </c>
      <c r="B627">
        <v>18</v>
      </c>
      <c r="C627">
        <v>9</v>
      </c>
      <c r="D627">
        <v>2015</v>
      </c>
      <c r="E627">
        <v>612</v>
      </c>
      <c r="F627">
        <v>1810</v>
      </c>
      <c r="G627" s="5">
        <v>0.25833333333333336</v>
      </c>
      <c r="H627" s="5">
        <v>0.75694444444444453</v>
      </c>
    </row>
    <row r="628" spans="1:8" x14ac:dyDescent="0.35">
      <c r="A628" s="3">
        <v>42266</v>
      </c>
      <c r="B628">
        <v>19</v>
      </c>
      <c r="C628">
        <v>9</v>
      </c>
      <c r="D628">
        <v>2015</v>
      </c>
      <c r="E628">
        <v>611</v>
      </c>
      <c r="F628">
        <v>1810</v>
      </c>
      <c r="G628" s="5">
        <v>0.25763888888888892</v>
      </c>
      <c r="H628" s="5">
        <v>0.75694444444444453</v>
      </c>
    </row>
    <row r="629" spans="1:8" x14ac:dyDescent="0.35">
      <c r="A629" s="3">
        <v>42267</v>
      </c>
      <c r="B629">
        <v>20</v>
      </c>
      <c r="C629">
        <v>9</v>
      </c>
      <c r="D629">
        <v>2015</v>
      </c>
      <c r="E629">
        <v>609</v>
      </c>
      <c r="F629">
        <v>1811</v>
      </c>
      <c r="G629" s="5">
        <v>0.25625000000000003</v>
      </c>
      <c r="H629" s="5">
        <v>0.75763888888888886</v>
      </c>
    </row>
    <row r="630" spans="1:8" x14ac:dyDescent="0.35">
      <c r="A630" s="3">
        <v>42268</v>
      </c>
      <c r="B630">
        <v>21</v>
      </c>
      <c r="C630">
        <v>9</v>
      </c>
      <c r="D630">
        <v>2015</v>
      </c>
      <c r="E630">
        <v>608</v>
      </c>
      <c r="F630">
        <v>1812</v>
      </c>
      <c r="G630" s="5">
        <v>0.25555555555555559</v>
      </c>
      <c r="H630" s="5">
        <v>0.7583333333333333</v>
      </c>
    </row>
    <row r="631" spans="1:8" x14ac:dyDescent="0.35">
      <c r="A631" s="3">
        <v>42269</v>
      </c>
      <c r="B631">
        <v>22</v>
      </c>
      <c r="C631">
        <v>9</v>
      </c>
      <c r="D631">
        <v>2015</v>
      </c>
      <c r="E631">
        <v>607</v>
      </c>
      <c r="F631">
        <v>1812</v>
      </c>
      <c r="G631" s="5">
        <v>0.25486111111111109</v>
      </c>
      <c r="H631" s="5">
        <v>0.7583333333333333</v>
      </c>
    </row>
    <row r="632" spans="1:8" x14ac:dyDescent="0.35">
      <c r="A632" s="3">
        <v>42270</v>
      </c>
      <c r="B632">
        <v>23</v>
      </c>
      <c r="C632">
        <v>9</v>
      </c>
      <c r="D632">
        <v>2015</v>
      </c>
      <c r="E632">
        <v>605</v>
      </c>
      <c r="F632">
        <v>1813</v>
      </c>
      <c r="G632" s="5">
        <v>0.25347222222222221</v>
      </c>
      <c r="H632" s="5">
        <v>0.75902777777777775</v>
      </c>
    </row>
    <row r="633" spans="1:8" x14ac:dyDescent="0.35">
      <c r="A633" s="3">
        <v>42271</v>
      </c>
      <c r="B633">
        <v>24</v>
      </c>
      <c r="C633">
        <v>9</v>
      </c>
      <c r="D633">
        <v>2015</v>
      </c>
      <c r="E633">
        <v>604</v>
      </c>
      <c r="F633">
        <v>1814</v>
      </c>
      <c r="G633" s="5">
        <v>0.25277777777777777</v>
      </c>
      <c r="H633" s="5">
        <v>0.7597222222222223</v>
      </c>
    </row>
    <row r="634" spans="1:8" x14ac:dyDescent="0.35">
      <c r="A634" s="3">
        <v>42272</v>
      </c>
      <c r="B634">
        <v>25</v>
      </c>
      <c r="C634">
        <v>9</v>
      </c>
      <c r="D634">
        <v>2015</v>
      </c>
      <c r="E634">
        <v>603</v>
      </c>
      <c r="F634">
        <v>1814</v>
      </c>
      <c r="G634" s="5">
        <v>0.25208333333333333</v>
      </c>
      <c r="H634" s="5">
        <v>0.7597222222222223</v>
      </c>
    </row>
    <row r="635" spans="1:8" x14ac:dyDescent="0.35">
      <c r="A635" s="3">
        <v>42273</v>
      </c>
      <c r="B635">
        <v>26</v>
      </c>
      <c r="C635">
        <v>9</v>
      </c>
      <c r="D635">
        <v>2015</v>
      </c>
      <c r="E635">
        <v>601</v>
      </c>
      <c r="F635">
        <v>1815</v>
      </c>
      <c r="G635" s="5">
        <v>0.25069444444444444</v>
      </c>
      <c r="H635" s="5">
        <v>0.76041666666666663</v>
      </c>
    </row>
    <row r="636" spans="1:8" x14ac:dyDescent="0.35">
      <c r="A636" s="3">
        <v>42274</v>
      </c>
      <c r="B636">
        <v>27</v>
      </c>
      <c r="C636">
        <v>9</v>
      </c>
      <c r="D636">
        <v>2015</v>
      </c>
      <c r="E636">
        <v>600</v>
      </c>
      <c r="F636">
        <v>1815</v>
      </c>
      <c r="G636" s="5">
        <v>0.25</v>
      </c>
      <c r="H636" s="5">
        <v>0.76041666666666663</v>
      </c>
    </row>
    <row r="637" spans="1:8" x14ac:dyDescent="0.35">
      <c r="A637" s="3">
        <v>42275</v>
      </c>
      <c r="B637">
        <v>28</v>
      </c>
      <c r="C637">
        <v>9</v>
      </c>
      <c r="D637">
        <v>2015</v>
      </c>
      <c r="E637">
        <v>559</v>
      </c>
      <c r="F637">
        <v>1816</v>
      </c>
      <c r="G637" s="5">
        <v>0.24930555555555556</v>
      </c>
      <c r="H637" s="5">
        <v>0.76111111111111107</v>
      </c>
    </row>
    <row r="638" spans="1:8" x14ac:dyDescent="0.35">
      <c r="A638" s="3">
        <v>42276</v>
      </c>
      <c r="B638">
        <v>29</v>
      </c>
      <c r="C638">
        <v>9</v>
      </c>
      <c r="D638">
        <v>2015</v>
      </c>
      <c r="E638">
        <v>557</v>
      </c>
      <c r="F638">
        <v>1817</v>
      </c>
      <c r="G638" s="5">
        <v>0.24791666666666667</v>
      </c>
      <c r="H638" s="5">
        <v>0.76180555555555562</v>
      </c>
    </row>
    <row r="639" spans="1:8" x14ac:dyDescent="0.35">
      <c r="A639" s="3">
        <v>42277</v>
      </c>
      <c r="B639">
        <v>30</v>
      </c>
      <c r="C639">
        <v>9</v>
      </c>
      <c r="D639">
        <v>2015</v>
      </c>
      <c r="E639">
        <v>556</v>
      </c>
      <c r="F639">
        <v>1817</v>
      </c>
      <c r="G639" s="5">
        <v>0.24722222222222223</v>
      </c>
      <c r="H639" s="5">
        <v>0.76180555555555562</v>
      </c>
    </row>
    <row r="640" spans="1:8" x14ac:dyDescent="0.35">
      <c r="A640" s="3">
        <v>42278</v>
      </c>
      <c r="B640">
        <v>1</v>
      </c>
      <c r="C640">
        <v>10</v>
      </c>
      <c r="D640">
        <v>2015</v>
      </c>
      <c r="E640">
        <v>555</v>
      </c>
      <c r="F640">
        <v>1818</v>
      </c>
      <c r="G640" s="5">
        <v>0.24652777777777779</v>
      </c>
      <c r="H640" s="5">
        <v>0.76250000000000007</v>
      </c>
    </row>
    <row r="641" spans="1:8" x14ac:dyDescent="0.35">
      <c r="A641" s="3">
        <v>42279</v>
      </c>
      <c r="B641">
        <v>2</v>
      </c>
      <c r="C641">
        <v>10</v>
      </c>
      <c r="D641">
        <v>2015</v>
      </c>
      <c r="E641">
        <v>554</v>
      </c>
      <c r="F641">
        <v>1819</v>
      </c>
      <c r="G641" s="5">
        <v>0.24583333333333335</v>
      </c>
      <c r="H641" s="5">
        <v>0.7631944444444444</v>
      </c>
    </row>
    <row r="642" spans="1:8" x14ac:dyDescent="0.35">
      <c r="A642" s="3">
        <v>42280</v>
      </c>
      <c r="B642">
        <v>3</v>
      </c>
      <c r="C642">
        <v>10</v>
      </c>
      <c r="D642">
        <v>2015</v>
      </c>
      <c r="E642">
        <v>552</v>
      </c>
      <c r="F642">
        <v>1819</v>
      </c>
      <c r="G642" s="5">
        <v>0.24444444444444446</v>
      </c>
      <c r="H642" s="5">
        <v>0.7631944444444444</v>
      </c>
    </row>
    <row r="643" spans="1:8" x14ac:dyDescent="0.35">
      <c r="A643" s="3">
        <v>42281</v>
      </c>
      <c r="B643">
        <v>4</v>
      </c>
      <c r="C643">
        <v>10</v>
      </c>
      <c r="D643">
        <v>2015</v>
      </c>
      <c r="E643">
        <v>551</v>
      </c>
      <c r="F643">
        <v>1820</v>
      </c>
      <c r="G643" s="5">
        <v>0.24374999999999999</v>
      </c>
      <c r="H643" s="5">
        <v>0.76388888888888884</v>
      </c>
    </row>
    <row r="644" spans="1:8" x14ac:dyDescent="0.35">
      <c r="A644" s="3">
        <v>42282</v>
      </c>
      <c r="B644">
        <v>5</v>
      </c>
      <c r="C644">
        <v>10</v>
      </c>
      <c r="D644">
        <v>2015</v>
      </c>
      <c r="E644">
        <v>550</v>
      </c>
      <c r="F644">
        <v>1821</v>
      </c>
      <c r="G644" s="5">
        <v>0.24305555555555555</v>
      </c>
      <c r="H644" s="5">
        <v>0.76458333333333339</v>
      </c>
    </row>
    <row r="645" spans="1:8" x14ac:dyDescent="0.35">
      <c r="A645" s="3">
        <v>42283</v>
      </c>
      <c r="B645">
        <v>6</v>
      </c>
      <c r="C645">
        <v>10</v>
      </c>
      <c r="D645">
        <v>2015</v>
      </c>
      <c r="E645">
        <v>548</v>
      </c>
      <c r="F645">
        <v>1821</v>
      </c>
      <c r="G645" s="5">
        <v>0.24166666666666667</v>
      </c>
      <c r="H645" s="5">
        <v>0.76458333333333339</v>
      </c>
    </row>
    <row r="646" spans="1:8" x14ac:dyDescent="0.35">
      <c r="A646" s="3">
        <v>42284</v>
      </c>
      <c r="B646">
        <v>7</v>
      </c>
      <c r="C646">
        <v>10</v>
      </c>
      <c r="D646">
        <v>2015</v>
      </c>
      <c r="E646">
        <v>547</v>
      </c>
      <c r="F646">
        <v>1822</v>
      </c>
      <c r="G646" s="5">
        <v>0.24097222222222223</v>
      </c>
      <c r="H646" s="5">
        <v>0.76527777777777783</v>
      </c>
    </row>
    <row r="647" spans="1:8" x14ac:dyDescent="0.35">
      <c r="A647" s="3">
        <v>42285</v>
      </c>
      <c r="B647">
        <v>8</v>
      </c>
      <c r="C647">
        <v>10</v>
      </c>
      <c r="D647">
        <v>2015</v>
      </c>
      <c r="E647">
        <v>546</v>
      </c>
      <c r="F647">
        <v>1823</v>
      </c>
      <c r="G647" s="5">
        <v>0.24027777777777778</v>
      </c>
      <c r="H647" s="5">
        <v>0.76597222222222217</v>
      </c>
    </row>
    <row r="648" spans="1:8" x14ac:dyDescent="0.35">
      <c r="A648" s="3">
        <v>42286</v>
      </c>
      <c r="B648">
        <v>9</v>
      </c>
      <c r="C648">
        <v>10</v>
      </c>
      <c r="D648">
        <v>2015</v>
      </c>
      <c r="E648">
        <v>545</v>
      </c>
      <c r="F648">
        <v>1823</v>
      </c>
      <c r="G648" s="5">
        <v>0.23958333333333334</v>
      </c>
      <c r="H648" s="5">
        <v>0.76597222222222217</v>
      </c>
    </row>
    <row r="649" spans="1:8" x14ac:dyDescent="0.35">
      <c r="A649" s="3">
        <v>42287</v>
      </c>
      <c r="B649">
        <v>10</v>
      </c>
      <c r="C649">
        <v>10</v>
      </c>
      <c r="D649">
        <v>2015</v>
      </c>
      <c r="E649">
        <v>543</v>
      </c>
      <c r="F649">
        <v>1824</v>
      </c>
      <c r="G649" s="5">
        <v>0.23819444444444446</v>
      </c>
      <c r="H649" s="5">
        <v>0.76666666666666661</v>
      </c>
    </row>
    <row r="650" spans="1:8" x14ac:dyDescent="0.35">
      <c r="A650" s="3">
        <v>42288</v>
      </c>
      <c r="B650">
        <v>11</v>
      </c>
      <c r="C650">
        <v>10</v>
      </c>
      <c r="D650">
        <v>2015</v>
      </c>
      <c r="E650">
        <v>542</v>
      </c>
      <c r="F650">
        <v>1825</v>
      </c>
      <c r="G650" s="5">
        <v>0.23750000000000002</v>
      </c>
      <c r="H650" s="5">
        <v>0.76736111111111116</v>
      </c>
    </row>
    <row r="651" spans="1:8" x14ac:dyDescent="0.35">
      <c r="A651" s="3">
        <v>42289</v>
      </c>
      <c r="B651">
        <v>12</v>
      </c>
      <c r="C651">
        <v>10</v>
      </c>
      <c r="D651">
        <v>2015</v>
      </c>
      <c r="E651">
        <v>541</v>
      </c>
      <c r="F651">
        <v>1825</v>
      </c>
      <c r="G651" s="5">
        <v>0.23680555555555557</v>
      </c>
      <c r="H651" s="5">
        <v>0.76736111111111116</v>
      </c>
    </row>
    <row r="652" spans="1:8" x14ac:dyDescent="0.35">
      <c r="A652" s="3">
        <v>42290</v>
      </c>
      <c r="B652">
        <v>13</v>
      </c>
      <c r="C652">
        <v>10</v>
      </c>
      <c r="D652">
        <v>2015</v>
      </c>
      <c r="E652">
        <v>540</v>
      </c>
      <c r="F652">
        <v>1826</v>
      </c>
      <c r="G652" s="5">
        <v>0.23611111111111113</v>
      </c>
      <c r="H652" s="5">
        <v>0.7680555555555556</v>
      </c>
    </row>
    <row r="653" spans="1:8" x14ac:dyDescent="0.35">
      <c r="A653" s="3">
        <v>42291</v>
      </c>
      <c r="B653">
        <v>14</v>
      </c>
      <c r="C653">
        <v>10</v>
      </c>
      <c r="D653">
        <v>2015</v>
      </c>
      <c r="E653">
        <v>539</v>
      </c>
      <c r="F653">
        <v>1827</v>
      </c>
      <c r="G653" s="5">
        <v>0.23541666666666669</v>
      </c>
      <c r="H653" s="5">
        <v>0.76874999999999993</v>
      </c>
    </row>
    <row r="654" spans="1:8" x14ac:dyDescent="0.35">
      <c r="A654" s="3">
        <v>42292</v>
      </c>
      <c r="B654">
        <v>15</v>
      </c>
      <c r="C654">
        <v>10</v>
      </c>
      <c r="D654">
        <v>2015</v>
      </c>
      <c r="E654">
        <v>537</v>
      </c>
      <c r="F654">
        <v>1828</v>
      </c>
      <c r="G654" s="5">
        <v>0.23402777777777781</v>
      </c>
      <c r="H654" s="5">
        <v>0.76944444444444438</v>
      </c>
    </row>
    <row r="655" spans="1:8" x14ac:dyDescent="0.35">
      <c r="A655" s="3">
        <v>42293</v>
      </c>
      <c r="B655">
        <v>16</v>
      </c>
      <c r="C655">
        <v>10</v>
      </c>
      <c r="D655">
        <v>2015</v>
      </c>
      <c r="E655">
        <v>536</v>
      </c>
      <c r="F655">
        <v>1828</v>
      </c>
      <c r="G655" s="5">
        <v>0.23333333333333331</v>
      </c>
      <c r="H655" s="5">
        <v>0.76944444444444438</v>
      </c>
    </row>
    <row r="656" spans="1:8" x14ac:dyDescent="0.35">
      <c r="A656" s="3">
        <v>42294</v>
      </c>
      <c r="B656">
        <v>17</v>
      </c>
      <c r="C656">
        <v>10</v>
      </c>
      <c r="D656">
        <v>2015</v>
      </c>
      <c r="E656">
        <v>535</v>
      </c>
      <c r="F656">
        <v>1829</v>
      </c>
      <c r="G656" s="5">
        <v>0.23263888888888887</v>
      </c>
      <c r="H656" s="5">
        <v>0.77013888888888893</v>
      </c>
    </row>
    <row r="657" spans="1:8" x14ac:dyDescent="0.35">
      <c r="A657" s="3">
        <v>42295</v>
      </c>
      <c r="B657">
        <v>18</v>
      </c>
      <c r="C657">
        <v>10</v>
      </c>
      <c r="D657">
        <v>2015</v>
      </c>
      <c r="E657">
        <v>534</v>
      </c>
      <c r="F657">
        <v>1830</v>
      </c>
      <c r="G657" s="5">
        <v>0.23194444444444443</v>
      </c>
      <c r="H657" s="5">
        <v>0.77083333333333337</v>
      </c>
    </row>
    <row r="658" spans="1:8" x14ac:dyDescent="0.35">
      <c r="A658" s="3">
        <v>42296</v>
      </c>
      <c r="B658">
        <v>19</v>
      </c>
      <c r="C658">
        <v>10</v>
      </c>
      <c r="D658">
        <v>2015</v>
      </c>
      <c r="E658">
        <v>533</v>
      </c>
      <c r="F658">
        <v>1831</v>
      </c>
      <c r="G658" s="5">
        <v>0.23124999999999998</v>
      </c>
      <c r="H658" s="5">
        <v>0.7715277777777777</v>
      </c>
    </row>
    <row r="659" spans="1:8" x14ac:dyDescent="0.35">
      <c r="A659" s="3">
        <v>42297</v>
      </c>
      <c r="B659">
        <v>20</v>
      </c>
      <c r="C659">
        <v>10</v>
      </c>
      <c r="D659">
        <v>2015</v>
      </c>
      <c r="E659">
        <v>532</v>
      </c>
      <c r="F659">
        <v>1831</v>
      </c>
      <c r="G659" s="5">
        <v>0.23055555555555554</v>
      </c>
      <c r="H659" s="5">
        <v>0.7715277777777777</v>
      </c>
    </row>
    <row r="660" spans="1:8" x14ac:dyDescent="0.35">
      <c r="A660" s="3">
        <v>42298</v>
      </c>
      <c r="B660">
        <v>21</v>
      </c>
      <c r="C660">
        <v>10</v>
      </c>
      <c r="D660">
        <v>2015</v>
      </c>
      <c r="E660">
        <v>530</v>
      </c>
      <c r="F660">
        <v>1832</v>
      </c>
      <c r="G660" s="5">
        <v>0.22916666666666666</v>
      </c>
      <c r="H660" s="5">
        <v>0.77222222222222225</v>
      </c>
    </row>
    <row r="661" spans="1:8" x14ac:dyDescent="0.35">
      <c r="A661" s="3">
        <v>42299</v>
      </c>
      <c r="B661">
        <v>22</v>
      </c>
      <c r="C661">
        <v>10</v>
      </c>
      <c r="D661">
        <v>2015</v>
      </c>
      <c r="E661">
        <v>529</v>
      </c>
      <c r="F661">
        <v>1833</v>
      </c>
      <c r="G661" s="5">
        <v>0.22847222222222222</v>
      </c>
      <c r="H661" s="5">
        <v>0.7729166666666667</v>
      </c>
    </row>
    <row r="662" spans="1:8" x14ac:dyDescent="0.35">
      <c r="A662" s="3">
        <v>42300</v>
      </c>
      <c r="B662">
        <v>23</v>
      </c>
      <c r="C662">
        <v>10</v>
      </c>
      <c r="D662">
        <v>2015</v>
      </c>
      <c r="E662">
        <v>528</v>
      </c>
      <c r="F662">
        <v>1834</v>
      </c>
      <c r="G662" s="5">
        <v>0.22777777777777777</v>
      </c>
      <c r="H662" s="5">
        <v>0.77361111111111114</v>
      </c>
    </row>
    <row r="663" spans="1:8" x14ac:dyDescent="0.35">
      <c r="A663" s="3">
        <v>42301</v>
      </c>
      <c r="B663">
        <v>24</v>
      </c>
      <c r="C663">
        <v>10</v>
      </c>
      <c r="D663">
        <v>2015</v>
      </c>
      <c r="E663">
        <v>527</v>
      </c>
      <c r="F663">
        <v>1834</v>
      </c>
      <c r="G663" s="5">
        <v>0.22708333333333333</v>
      </c>
      <c r="H663" s="5">
        <v>0.77361111111111114</v>
      </c>
    </row>
    <row r="664" spans="1:8" x14ac:dyDescent="0.35">
      <c r="A664" s="3">
        <v>42302</v>
      </c>
      <c r="B664">
        <v>25</v>
      </c>
      <c r="C664">
        <v>10</v>
      </c>
      <c r="D664">
        <v>2015</v>
      </c>
      <c r="E664">
        <v>526</v>
      </c>
      <c r="F664">
        <v>1835</v>
      </c>
      <c r="G664" s="5">
        <v>0.22638888888888889</v>
      </c>
      <c r="H664" s="5">
        <v>0.77430555555555547</v>
      </c>
    </row>
    <row r="665" spans="1:8" x14ac:dyDescent="0.35">
      <c r="A665" s="3">
        <v>42303</v>
      </c>
      <c r="B665">
        <v>26</v>
      </c>
      <c r="C665">
        <v>10</v>
      </c>
      <c r="D665">
        <v>2015</v>
      </c>
      <c r="E665">
        <v>525</v>
      </c>
      <c r="F665">
        <v>1836</v>
      </c>
      <c r="G665" s="5">
        <v>0.22569444444444445</v>
      </c>
      <c r="H665" s="5">
        <v>0.77500000000000002</v>
      </c>
    </row>
    <row r="666" spans="1:8" x14ac:dyDescent="0.35">
      <c r="A666" s="3">
        <v>42304</v>
      </c>
      <c r="B666">
        <v>27</v>
      </c>
      <c r="C666">
        <v>10</v>
      </c>
      <c r="D666">
        <v>2015</v>
      </c>
      <c r="E666">
        <v>524</v>
      </c>
      <c r="F666">
        <v>1837</v>
      </c>
      <c r="G666" s="5">
        <v>0.22500000000000001</v>
      </c>
      <c r="H666" s="5">
        <v>0.77569444444444446</v>
      </c>
    </row>
    <row r="667" spans="1:8" x14ac:dyDescent="0.35">
      <c r="A667" s="3">
        <v>42305</v>
      </c>
      <c r="B667">
        <v>28</v>
      </c>
      <c r="C667">
        <v>10</v>
      </c>
      <c r="D667">
        <v>2015</v>
      </c>
      <c r="E667">
        <v>523</v>
      </c>
      <c r="F667">
        <v>1838</v>
      </c>
      <c r="G667" s="5">
        <v>0.22430555555555556</v>
      </c>
      <c r="H667" s="5">
        <v>0.77638888888888891</v>
      </c>
    </row>
    <row r="668" spans="1:8" x14ac:dyDescent="0.35">
      <c r="A668" s="3">
        <v>42306</v>
      </c>
      <c r="B668">
        <v>29</v>
      </c>
      <c r="C668">
        <v>10</v>
      </c>
      <c r="D668">
        <v>2015</v>
      </c>
      <c r="E668">
        <v>522</v>
      </c>
      <c r="F668">
        <v>1839</v>
      </c>
      <c r="G668" s="5">
        <v>0.22361111111111109</v>
      </c>
      <c r="H668" s="5">
        <v>0.77708333333333324</v>
      </c>
    </row>
    <row r="669" spans="1:8" x14ac:dyDescent="0.35">
      <c r="A669" s="3">
        <v>42307</v>
      </c>
      <c r="B669">
        <v>30</v>
      </c>
      <c r="C669">
        <v>10</v>
      </c>
      <c r="D669">
        <v>2015</v>
      </c>
      <c r="E669">
        <v>521</v>
      </c>
      <c r="F669">
        <v>1839</v>
      </c>
      <c r="G669" s="5">
        <v>0.22291666666666665</v>
      </c>
      <c r="H669" s="5">
        <v>0.77708333333333324</v>
      </c>
    </row>
    <row r="670" spans="1:8" x14ac:dyDescent="0.35">
      <c r="A670" s="3">
        <v>42308</v>
      </c>
      <c r="B670">
        <v>31</v>
      </c>
      <c r="C670">
        <v>10</v>
      </c>
      <c r="D670">
        <v>2015</v>
      </c>
      <c r="E670">
        <v>520</v>
      </c>
      <c r="F670">
        <v>1840</v>
      </c>
      <c r="G670" s="5">
        <v>0.22222222222222221</v>
      </c>
      <c r="H670" s="5">
        <v>0.77777777777777779</v>
      </c>
    </row>
    <row r="671" spans="1:8" x14ac:dyDescent="0.35">
      <c r="A671" s="3">
        <v>42309</v>
      </c>
      <c r="B671">
        <v>1</v>
      </c>
      <c r="C671">
        <v>11</v>
      </c>
      <c r="D671">
        <v>2015</v>
      </c>
      <c r="E671">
        <v>519</v>
      </c>
      <c r="F671">
        <v>1841</v>
      </c>
      <c r="G671" s="5">
        <v>0.22152777777777777</v>
      </c>
      <c r="H671" s="5">
        <v>0.77847222222222223</v>
      </c>
    </row>
    <row r="672" spans="1:8" x14ac:dyDescent="0.35">
      <c r="A672" s="3">
        <v>42310</v>
      </c>
      <c r="B672">
        <v>2</v>
      </c>
      <c r="C672">
        <v>11</v>
      </c>
      <c r="D672">
        <v>2015</v>
      </c>
      <c r="E672">
        <v>518</v>
      </c>
      <c r="F672">
        <v>1842</v>
      </c>
      <c r="G672" s="5">
        <v>0.22083333333333333</v>
      </c>
      <c r="H672" s="5">
        <v>0.77916666666666667</v>
      </c>
    </row>
    <row r="673" spans="1:8" x14ac:dyDescent="0.35">
      <c r="A673" s="3">
        <v>42311</v>
      </c>
      <c r="B673">
        <v>3</v>
      </c>
      <c r="C673">
        <v>11</v>
      </c>
      <c r="D673">
        <v>2015</v>
      </c>
      <c r="E673">
        <v>518</v>
      </c>
      <c r="F673">
        <v>1843</v>
      </c>
      <c r="G673" s="5">
        <v>0.22083333333333333</v>
      </c>
      <c r="H673" s="5">
        <v>0.77986111111111101</v>
      </c>
    </row>
    <row r="674" spans="1:8" x14ac:dyDescent="0.35">
      <c r="A674" s="3">
        <v>42312</v>
      </c>
      <c r="B674">
        <v>4</v>
      </c>
      <c r="C674">
        <v>11</v>
      </c>
      <c r="D674">
        <v>2015</v>
      </c>
      <c r="E674">
        <v>517</v>
      </c>
      <c r="F674">
        <v>1844</v>
      </c>
      <c r="G674" s="5">
        <v>0.22013888888888888</v>
      </c>
      <c r="H674" s="5">
        <v>0.78055555555555556</v>
      </c>
    </row>
    <row r="675" spans="1:8" x14ac:dyDescent="0.35">
      <c r="A675" s="3">
        <v>42313</v>
      </c>
      <c r="B675">
        <v>5</v>
      </c>
      <c r="C675">
        <v>11</v>
      </c>
      <c r="D675">
        <v>2015</v>
      </c>
      <c r="E675">
        <v>516</v>
      </c>
      <c r="F675">
        <v>1844</v>
      </c>
      <c r="G675" s="5">
        <v>0.21944444444444444</v>
      </c>
      <c r="H675" s="5">
        <v>0.78055555555555556</v>
      </c>
    </row>
    <row r="676" spans="1:8" x14ac:dyDescent="0.35">
      <c r="A676" s="3">
        <v>42314</v>
      </c>
      <c r="B676">
        <v>6</v>
      </c>
      <c r="C676">
        <v>11</v>
      </c>
      <c r="D676">
        <v>2015</v>
      </c>
      <c r="E676">
        <v>515</v>
      </c>
      <c r="F676">
        <v>1845</v>
      </c>
      <c r="G676" s="5">
        <v>0.21875</v>
      </c>
      <c r="H676" s="5">
        <v>0.78125</v>
      </c>
    </row>
    <row r="677" spans="1:8" x14ac:dyDescent="0.35">
      <c r="A677" s="3">
        <v>42315</v>
      </c>
      <c r="B677">
        <v>7</v>
      </c>
      <c r="C677">
        <v>11</v>
      </c>
      <c r="D677">
        <v>2015</v>
      </c>
      <c r="E677">
        <v>514</v>
      </c>
      <c r="F677">
        <v>1846</v>
      </c>
      <c r="G677" s="5">
        <v>0.21805555555555556</v>
      </c>
      <c r="H677" s="5">
        <v>0.78194444444444444</v>
      </c>
    </row>
    <row r="678" spans="1:8" x14ac:dyDescent="0.35">
      <c r="A678" s="3">
        <v>42316</v>
      </c>
      <c r="B678">
        <v>8</v>
      </c>
      <c r="C678">
        <v>11</v>
      </c>
      <c r="D678">
        <v>2015</v>
      </c>
      <c r="E678">
        <v>513</v>
      </c>
      <c r="F678">
        <v>1847</v>
      </c>
      <c r="G678" s="5">
        <v>0.21736111111111112</v>
      </c>
      <c r="H678" s="5">
        <v>0.78263888888888899</v>
      </c>
    </row>
    <row r="679" spans="1:8" x14ac:dyDescent="0.35">
      <c r="A679" s="3">
        <v>42317</v>
      </c>
      <c r="B679">
        <v>9</v>
      </c>
      <c r="C679">
        <v>11</v>
      </c>
      <c r="D679">
        <v>2015</v>
      </c>
      <c r="E679">
        <v>513</v>
      </c>
      <c r="F679">
        <v>1848</v>
      </c>
      <c r="G679" s="5">
        <v>0.21736111111111112</v>
      </c>
      <c r="H679" s="5">
        <v>0.78333333333333333</v>
      </c>
    </row>
    <row r="680" spans="1:8" x14ac:dyDescent="0.35">
      <c r="A680" s="3">
        <v>42318</v>
      </c>
      <c r="B680">
        <v>10</v>
      </c>
      <c r="C680">
        <v>11</v>
      </c>
      <c r="D680">
        <v>2015</v>
      </c>
      <c r="E680">
        <v>512</v>
      </c>
      <c r="F680">
        <v>1849</v>
      </c>
      <c r="G680" s="5">
        <v>0.21666666666666667</v>
      </c>
      <c r="H680" s="5">
        <v>0.78402777777777777</v>
      </c>
    </row>
    <row r="681" spans="1:8" x14ac:dyDescent="0.35">
      <c r="A681" s="3">
        <v>42319</v>
      </c>
      <c r="B681">
        <v>11</v>
      </c>
      <c r="C681">
        <v>11</v>
      </c>
      <c r="D681">
        <v>2015</v>
      </c>
      <c r="E681">
        <v>511</v>
      </c>
      <c r="F681">
        <v>1850</v>
      </c>
      <c r="G681" s="5">
        <v>0.21597222222222223</v>
      </c>
      <c r="H681" s="5">
        <v>0.78472222222222221</v>
      </c>
    </row>
    <row r="682" spans="1:8" x14ac:dyDescent="0.35">
      <c r="A682" s="3">
        <v>42320</v>
      </c>
      <c r="B682">
        <v>12</v>
      </c>
      <c r="C682">
        <v>11</v>
      </c>
      <c r="D682">
        <v>2015</v>
      </c>
      <c r="E682">
        <v>511</v>
      </c>
      <c r="F682">
        <v>1851</v>
      </c>
      <c r="G682" s="5">
        <v>0.21597222222222223</v>
      </c>
      <c r="H682" s="5">
        <v>0.78541666666666676</v>
      </c>
    </row>
    <row r="683" spans="1:8" x14ac:dyDescent="0.35">
      <c r="A683" s="3">
        <v>42321</v>
      </c>
      <c r="B683">
        <v>13</v>
      </c>
      <c r="C683">
        <v>11</v>
      </c>
      <c r="D683">
        <v>2015</v>
      </c>
      <c r="E683">
        <v>510</v>
      </c>
      <c r="F683">
        <v>1851</v>
      </c>
      <c r="G683" s="5">
        <v>0.21527777777777779</v>
      </c>
      <c r="H683" s="5">
        <v>0.78541666666666676</v>
      </c>
    </row>
    <row r="684" spans="1:8" x14ac:dyDescent="0.35">
      <c r="A684" s="3">
        <v>42322</v>
      </c>
      <c r="B684">
        <v>14</v>
      </c>
      <c r="C684">
        <v>11</v>
      </c>
      <c r="D684">
        <v>2015</v>
      </c>
      <c r="E684">
        <v>509</v>
      </c>
      <c r="F684">
        <v>1852</v>
      </c>
      <c r="G684" s="5">
        <v>0.21458333333333335</v>
      </c>
      <c r="H684" s="5">
        <v>0.78611111111111109</v>
      </c>
    </row>
    <row r="685" spans="1:8" x14ac:dyDescent="0.35">
      <c r="A685" s="3">
        <v>42323</v>
      </c>
      <c r="B685">
        <v>15</v>
      </c>
      <c r="C685">
        <v>11</v>
      </c>
      <c r="D685">
        <v>2015</v>
      </c>
      <c r="E685">
        <v>509</v>
      </c>
      <c r="F685">
        <v>1853</v>
      </c>
      <c r="G685" s="5">
        <v>0.21458333333333335</v>
      </c>
      <c r="H685" s="5">
        <v>0.78680555555555554</v>
      </c>
    </row>
    <row r="686" spans="1:8" x14ac:dyDescent="0.35">
      <c r="A686" s="3">
        <v>42324</v>
      </c>
      <c r="B686">
        <v>16</v>
      </c>
      <c r="C686">
        <v>11</v>
      </c>
      <c r="D686">
        <v>2015</v>
      </c>
      <c r="E686">
        <v>508</v>
      </c>
      <c r="F686">
        <v>1854</v>
      </c>
      <c r="G686" s="5">
        <v>0.21388888888888891</v>
      </c>
      <c r="H686" s="5">
        <v>0.78749999999999998</v>
      </c>
    </row>
    <row r="687" spans="1:8" x14ac:dyDescent="0.35">
      <c r="A687" s="3">
        <v>42325</v>
      </c>
      <c r="B687">
        <v>17</v>
      </c>
      <c r="C687">
        <v>11</v>
      </c>
      <c r="D687">
        <v>2015</v>
      </c>
      <c r="E687">
        <v>508</v>
      </c>
      <c r="F687">
        <v>1855</v>
      </c>
      <c r="G687" s="5">
        <v>0.21388888888888891</v>
      </c>
      <c r="H687" s="5">
        <v>0.78819444444444453</v>
      </c>
    </row>
    <row r="688" spans="1:8" x14ac:dyDescent="0.35">
      <c r="A688" s="3">
        <v>42326</v>
      </c>
      <c r="B688">
        <v>18</v>
      </c>
      <c r="C688">
        <v>11</v>
      </c>
      <c r="D688">
        <v>2015</v>
      </c>
      <c r="E688">
        <v>507</v>
      </c>
      <c r="F688">
        <v>1856</v>
      </c>
      <c r="G688" s="5">
        <v>0.21319444444444444</v>
      </c>
      <c r="H688" s="5">
        <v>0.78888888888888886</v>
      </c>
    </row>
    <row r="689" spans="1:8" x14ac:dyDescent="0.35">
      <c r="A689" s="3">
        <v>42327</v>
      </c>
      <c r="B689">
        <v>19</v>
      </c>
      <c r="C689">
        <v>11</v>
      </c>
      <c r="D689">
        <v>2015</v>
      </c>
      <c r="E689">
        <v>507</v>
      </c>
      <c r="F689">
        <v>1857</v>
      </c>
      <c r="G689" s="5">
        <v>0.21319444444444444</v>
      </c>
      <c r="H689" s="5">
        <v>0.7895833333333333</v>
      </c>
    </row>
    <row r="690" spans="1:8" x14ac:dyDescent="0.35">
      <c r="A690" s="3">
        <v>42328</v>
      </c>
      <c r="B690">
        <v>20</v>
      </c>
      <c r="C690">
        <v>11</v>
      </c>
      <c r="D690">
        <v>2015</v>
      </c>
      <c r="E690">
        <v>506</v>
      </c>
      <c r="F690">
        <v>1858</v>
      </c>
      <c r="G690" s="5">
        <v>0.21249999999999999</v>
      </c>
      <c r="H690" s="5">
        <v>0.79027777777777775</v>
      </c>
    </row>
    <row r="691" spans="1:8" x14ac:dyDescent="0.35">
      <c r="A691" s="3">
        <v>42329</v>
      </c>
      <c r="B691">
        <v>21</v>
      </c>
      <c r="C691">
        <v>11</v>
      </c>
      <c r="D691">
        <v>2015</v>
      </c>
      <c r="E691">
        <v>506</v>
      </c>
      <c r="F691">
        <v>1859</v>
      </c>
      <c r="G691" s="5">
        <v>0.21249999999999999</v>
      </c>
      <c r="H691" s="5">
        <v>0.7909722222222223</v>
      </c>
    </row>
    <row r="692" spans="1:8" x14ac:dyDescent="0.35">
      <c r="A692" s="3">
        <v>42330</v>
      </c>
      <c r="B692">
        <v>22</v>
      </c>
      <c r="C692">
        <v>11</v>
      </c>
      <c r="D692">
        <v>2015</v>
      </c>
      <c r="E692">
        <v>505</v>
      </c>
      <c r="F692">
        <v>1900</v>
      </c>
      <c r="G692" s="5">
        <v>0.21180555555555555</v>
      </c>
      <c r="H692" s="5">
        <v>0.79166666666666663</v>
      </c>
    </row>
    <row r="693" spans="1:8" x14ac:dyDescent="0.35">
      <c r="A693" s="3">
        <v>42331</v>
      </c>
      <c r="B693">
        <v>23</v>
      </c>
      <c r="C693">
        <v>11</v>
      </c>
      <c r="D693">
        <v>2015</v>
      </c>
      <c r="E693">
        <v>505</v>
      </c>
      <c r="F693">
        <v>1901</v>
      </c>
      <c r="G693" s="5">
        <v>0.21180555555555555</v>
      </c>
      <c r="H693" s="5">
        <v>0.79236111111111107</v>
      </c>
    </row>
    <row r="694" spans="1:8" x14ac:dyDescent="0.35">
      <c r="A694" s="3">
        <v>42332</v>
      </c>
      <c r="B694">
        <v>24</v>
      </c>
      <c r="C694">
        <v>11</v>
      </c>
      <c r="D694">
        <v>2015</v>
      </c>
      <c r="E694">
        <v>505</v>
      </c>
      <c r="F694">
        <v>1901</v>
      </c>
      <c r="G694" s="5">
        <v>0.21180555555555555</v>
      </c>
      <c r="H694" s="5">
        <v>0.79236111111111107</v>
      </c>
    </row>
    <row r="695" spans="1:8" x14ac:dyDescent="0.35">
      <c r="A695" s="3">
        <v>42333</v>
      </c>
      <c r="B695">
        <v>25</v>
      </c>
      <c r="C695">
        <v>11</v>
      </c>
      <c r="D695">
        <v>2015</v>
      </c>
      <c r="E695">
        <v>504</v>
      </c>
      <c r="F695">
        <v>1902</v>
      </c>
      <c r="G695" s="5">
        <v>0.21111111111111111</v>
      </c>
      <c r="H695" s="5">
        <v>0.79305555555555562</v>
      </c>
    </row>
    <row r="696" spans="1:8" x14ac:dyDescent="0.35">
      <c r="A696" s="3">
        <v>42334</v>
      </c>
      <c r="B696">
        <v>26</v>
      </c>
      <c r="C696">
        <v>11</v>
      </c>
      <c r="D696">
        <v>2015</v>
      </c>
      <c r="E696">
        <v>504</v>
      </c>
      <c r="F696">
        <v>1903</v>
      </c>
      <c r="G696" s="5">
        <v>0.21111111111111111</v>
      </c>
      <c r="H696" s="5">
        <v>0.79375000000000007</v>
      </c>
    </row>
    <row r="697" spans="1:8" x14ac:dyDescent="0.35">
      <c r="A697" s="3">
        <v>42335</v>
      </c>
      <c r="B697">
        <v>27</v>
      </c>
      <c r="C697">
        <v>11</v>
      </c>
      <c r="D697">
        <v>2015</v>
      </c>
      <c r="E697">
        <v>504</v>
      </c>
      <c r="F697">
        <v>1904</v>
      </c>
      <c r="G697" s="5">
        <v>0.21111111111111111</v>
      </c>
      <c r="H697" s="5">
        <v>0.7944444444444444</v>
      </c>
    </row>
    <row r="698" spans="1:8" x14ac:dyDescent="0.35">
      <c r="A698" s="3">
        <v>42336</v>
      </c>
      <c r="B698">
        <v>28</v>
      </c>
      <c r="C698">
        <v>11</v>
      </c>
      <c r="D698">
        <v>2015</v>
      </c>
      <c r="E698">
        <v>504</v>
      </c>
      <c r="F698">
        <v>1905</v>
      </c>
      <c r="G698" s="5">
        <v>0.21111111111111111</v>
      </c>
      <c r="H698" s="5">
        <v>0.79513888888888884</v>
      </c>
    </row>
    <row r="699" spans="1:8" x14ac:dyDescent="0.35">
      <c r="A699" s="3">
        <v>42337</v>
      </c>
      <c r="B699">
        <v>29</v>
      </c>
      <c r="C699">
        <v>11</v>
      </c>
      <c r="D699">
        <v>2015</v>
      </c>
      <c r="E699">
        <v>503</v>
      </c>
      <c r="F699">
        <v>1906</v>
      </c>
      <c r="G699" s="5">
        <v>0.21041666666666667</v>
      </c>
      <c r="H699" s="5">
        <v>0.79583333333333339</v>
      </c>
    </row>
    <row r="700" spans="1:8" x14ac:dyDescent="0.35">
      <c r="A700" s="3">
        <v>42338</v>
      </c>
      <c r="B700">
        <v>30</v>
      </c>
      <c r="C700">
        <v>11</v>
      </c>
      <c r="D700">
        <v>2015</v>
      </c>
      <c r="E700">
        <v>503</v>
      </c>
      <c r="F700">
        <v>1907</v>
      </c>
      <c r="G700" s="5">
        <v>0.21041666666666667</v>
      </c>
      <c r="H700" s="5">
        <v>0.79652777777777783</v>
      </c>
    </row>
    <row r="701" spans="1:8" x14ac:dyDescent="0.35">
      <c r="A701" s="3">
        <v>42339</v>
      </c>
      <c r="B701">
        <v>1</v>
      </c>
      <c r="C701">
        <v>12</v>
      </c>
      <c r="D701">
        <v>2015</v>
      </c>
      <c r="E701">
        <v>503</v>
      </c>
      <c r="F701">
        <v>1908</v>
      </c>
      <c r="G701" s="5">
        <v>0.21041666666666667</v>
      </c>
      <c r="H701" s="5">
        <v>0.79722222222222217</v>
      </c>
    </row>
    <row r="702" spans="1:8" x14ac:dyDescent="0.35">
      <c r="A702" s="3">
        <v>42340</v>
      </c>
      <c r="B702">
        <v>2</v>
      </c>
      <c r="C702">
        <v>12</v>
      </c>
      <c r="D702">
        <v>2015</v>
      </c>
      <c r="E702">
        <v>503</v>
      </c>
      <c r="F702">
        <v>1908</v>
      </c>
      <c r="G702" s="5">
        <v>0.21041666666666667</v>
      </c>
      <c r="H702" s="5">
        <v>0.79722222222222217</v>
      </c>
    </row>
    <row r="703" spans="1:8" x14ac:dyDescent="0.35">
      <c r="A703" s="3">
        <v>42341</v>
      </c>
      <c r="B703">
        <v>3</v>
      </c>
      <c r="C703">
        <v>12</v>
      </c>
      <c r="D703">
        <v>2015</v>
      </c>
      <c r="E703">
        <v>503</v>
      </c>
      <c r="F703">
        <v>1909</v>
      </c>
      <c r="G703" s="5">
        <v>0.21041666666666667</v>
      </c>
      <c r="H703" s="5">
        <v>0.79791666666666661</v>
      </c>
    </row>
    <row r="704" spans="1:8" x14ac:dyDescent="0.35">
      <c r="A704" s="3">
        <v>42342</v>
      </c>
      <c r="B704">
        <v>4</v>
      </c>
      <c r="C704">
        <v>12</v>
      </c>
      <c r="D704">
        <v>2015</v>
      </c>
      <c r="E704">
        <v>503</v>
      </c>
      <c r="F704">
        <v>1910</v>
      </c>
      <c r="G704" s="5">
        <v>0.21041666666666667</v>
      </c>
      <c r="H704" s="5">
        <v>0.79861111111111116</v>
      </c>
    </row>
    <row r="705" spans="1:8" x14ac:dyDescent="0.35">
      <c r="A705" s="3">
        <v>42343</v>
      </c>
      <c r="B705">
        <v>5</v>
      </c>
      <c r="C705">
        <v>12</v>
      </c>
      <c r="D705">
        <v>2015</v>
      </c>
      <c r="E705">
        <v>503</v>
      </c>
      <c r="F705">
        <v>1911</v>
      </c>
      <c r="G705" s="5">
        <v>0.21041666666666667</v>
      </c>
      <c r="H705" s="5">
        <v>0.7993055555555556</v>
      </c>
    </row>
    <row r="706" spans="1:8" x14ac:dyDescent="0.35">
      <c r="A706" s="3">
        <v>42344</v>
      </c>
      <c r="B706">
        <v>6</v>
      </c>
      <c r="C706">
        <v>12</v>
      </c>
      <c r="D706">
        <v>2015</v>
      </c>
      <c r="E706">
        <v>503</v>
      </c>
      <c r="F706">
        <v>1912</v>
      </c>
      <c r="G706" s="5">
        <v>0.21041666666666667</v>
      </c>
      <c r="H706" s="5">
        <v>0.79999999999999993</v>
      </c>
    </row>
    <row r="707" spans="1:8" x14ac:dyDescent="0.35">
      <c r="A707" s="3">
        <v>42345</v>
      </c>
      <c r="B707">
        <v>7</v>
      </c>
      <c r="C707">
        <v>12</v>
      </c>
      <c r="D707">
        <v>2015</v>
      </c>
      <c r="E707">
        <v>503</v>
      </c>
      <c r="F707">
        <v>1912</v>
      </c>
      <c r="G707" s="5">
        <v>0.21041666666666667</v>
      </c>
      <c r="H707" s="5">
        <v>0.79999999999999993</v>
      </c>
    </row>
    <row r="708" spans="1:8" x14ac:dyDescent="0.35">
      <c r="A708" s="3">
        <v>42346</v>
      </c>
      <c r="B708">
        <v>8</v>
      </c>
      <c r="C708">
        <v>12</v>
      </c>
      <c r="D708">
        <v>2015</v>
      </c>
      <c r="E708">
        <v>503</v>
      </c>
      <c r="F708">
        <v>1913</v>
      </c>
      <c r="G708" s="5">
        <v>0.21041666666666667</v>
      </c>
      <c r="H708" s="5">
        <v>0.80069444444444438</v>
      </c>
    </row>
    <row r="709" spans="1:8" x14ac:dyDescent="0.35">
      <c r="A709" s="3">
        <v>42347</v>
      </c>
      <c r="B709">
        <v>9</v>
      </c>
      <c r="C709">
        <v>12</v>
      </c>
      <c r="D709">
        <v>2015</v>
      </c>
      <c r="E709">
        <v>503</v>
      </c>
      <c r="F709">
        <v>1914</v>
      </c>
      <c r="G709" s="5">
        <v>0.21041666666666667</v>
      </c>
      <c r="H709" s="5">
        <v>0.80138888888888893</v>
      </c>
    </row>
    <row r="710" spans="1:8" x14ac:dyDescent="0.35">
      <c r="A710" s="3">
        <v>42348</v>
      </c>
      <c r="B710">
        <v>10</v>
      </c>
      <c r="C710">
        <v>12</v>
      </c>
      <c r="D710">
        <v>2015</v>
      </c>
      <c r="E710">
        <v>503</v>
      </c>
      <c r="F710">
        <v>1915</v>
      </c>
      <c r="G710" s="5">
        <v>0.21041666666666667</v>
      </c>
      <c r="H710" s="5">
        <v>0.80208333333333337</v>
      </c>
    </row>
    <row r="711" spans="1:8" x14ac:dyDescent="0.35">
      <c r="A711" s="3">
        <v>42349</v>
      </c>
      <c r="B711">
        <v>11</v>
      </c>
      <c r="C711">
        <v>12</v>
      </c>
      <c r="D711">
        <v>2015</v>
      </c>
      <c r="E711">
        <v>504</v>
      </c>
      <c r="F711">
        <v>1915</v>
      </c>
      <c r="G711" s="5">
        <v>0.21111111111111111</v>
      </c>
      <c r="H711" s="5">
        <v>0.80208333333333337</v>
      </c>
    </row>
    <row r="712" spans="1:8" x14ac:dyDescent="0.35">
      <c r="A712" s="3">
        <v>42350</v>
      </c>
      <c r="B712">
        <v>12</v>
      </c>
      <c r="C712">
        <v>12</v>
      </c>
      <c r="D712">
        <v>2015</v>
      </c>
      <c r="E712">
        <v>504</v>
      </c>
      <c r="F712">
        <v>1916</v>
      </c>
      <c r="G712" s="5">
        <v>0.21111111111111111</v>
      </c>
      <c r="H712" s="5">
        <v>0.8027777777777777</v>
      </c>
    </row>
    <row r="713" spans="1:8" x14ac:dyDescent="0.35">
      <c r="A713" s="3">
        <v>42351</v>
      </c>
      <c r="B713">
        <v>13</v>
      </c>
      <c r="C713">
        <v>12</v>
      </c>
      <c r="D713">
        <v>2015</v>
      </c>
      <c r="E713">
        <v>504</v>
      </c>
      <c r="F713">
        <v>1917</v>
      </c>
      <c r="G713" s="5">
        <v>0.21111111111111111</v>
      </c>
      <c r="H713" s="5">
        <v>0.80347222222222225</v>
      </c>
    </row>
    <row r="714" spans="1:8" x14ac:dyDescent="0.35">
      <c r="A714" s="3">
        <v>42352</v>
      </c>
      <c r="B714">
        <v>14</v>
      </c>
      <c r="C714">
        <v>12</v>
      </c>
      <c r="D714">
        <v>2015</v>
      </c>
      <c r="E714">
        <v>504</v>
      </c>
      <c r="F714">
        <v>1917</v>
      </c>
      <c r="G714" s="5">
        <v>0.21111111111111111</v>
      </c>
      <c r="H714" s="5">
        <v>0.80347222222222225</v>
      </c>
    </row>
    <row r="715" spans="1:8" x14ac:dyDescent="0.35">
      <c r="A715" s="3">
        <v>42353</v>
      </c>
      <c r="B715">
        <v>15</v>
      </c>
      <c r="C715">
        <v>12</v>
      </c>
      <c r="D715">
        <v>2015</v>
      </c>
      <c r="E715">
        <v>505</v>
      </c>
      <c r="F715">
        <v>1918</v>
      </c>
      <c r="G715" s="5">
        <v>0.21180555555555555</v>
      </c>
      <c r="H715" s="5">
        <v>0.8041666666666667</v>
      </c>
    </row>
    <row r="716" spans="1:8" x14ac:dyDescent="0.35">
      <c r="A716" s="3">
        <v>42354</v>
      </c>
      <c r="B716">
        <v>16</v>
      </c>
      <c r="C716">
        <v>12</v>
      </c>
      <c r="D716">
        <v>2015</v>
      </c>
      <c r="E716">
        <v>505</v>
      </c>
      <c r="F716">
        <v>1919</v>
      </c>
      <c r="G716" s="5">
        <v>0.21180555555555555</v>
      </c>
      <c r="H716" s="5">
        <v>0.80486111111111114</v>
      </c>
    </row>
    <row r="717" spans="1:8" x14ac:dyDescent="0.35">
      <c r="A717" s="3">
        <v>42355</v>
      </c>
      <c r="B717">
        <v>17</v>
      </c>
      <c r="C717">
        <v>12</v>
      </c>
      <c r="D717">
        <v>2015</v>
      </c>
      <c r="E717">
        <v>505</v>
      </c>
      <c r="F717">
        <v>1919</v>
      </c>
      <c r="G717" s="5">
        <v>0.21180555555555555</v>
      </c>
      <c r="H717" s="5">
        <v>0.80486111111111114</v>
      </c>
    </row>
    <row r="718" spans="1:8" x14ac:dyDescent="0.35">
      <c r="A718" s="3">
        <v>42356</v>
      </c>
      <c r="B718">
        <v>18</v>
      </c>
      <c r="C718">
        <v>12</v>
      </c>
      <c r="D718">
        <v>2015</v>
      </c>
      <c r="E718">
        <v>506</v>
      </c>
      <c r="F718">
        <v>1920</v>
      </c>
      <c r="G718" s="5">
        <v>0.21249999999999999</v>
      </c>
      <c r="H718" s="5">
        <v>0.80555555555555547</v>
      </c>
    </row>
    <row r="719" spans="1:8" x14ac:dyDescent="0.35">
      <c r="A719" s="3">
        <v>42357</v>
      </c>
      <c r="B719">
        <v>19</v>
      </c>
      <c r="C719">
        <v>12</v>
      </c>
      <c r="D719">
        <v>2015</v>
      </c>
      <c r="E719">
        <v>506</v>
      </c>
      <c r="F719">
        <v>1921</v>
      </c>
      <c r="G719" s="5">
        <v>0.21249999999999999</v>
      </c>
      <c r="H719" s="5">
        <v>0.80625000000000002</v>
      </c>
    </row>
    <row r="720" spans="1:8" x14ac:dyDescent="0.35">
      <c r="A720" s="3">
        <v>42358</v>
      </c>
      <c r="B720">
        <v>20</v>
      </c>
      <c r="C720">
        <v>12</v>
      </c>
      <c r="D720">
        <v>2015</v>
      </c>
      <c r="E720">
        <v>506</v>
      </c>
      <c r="F720">
        <v>1921</v>
      </c>
      <c r="G720" s="5">
        <v>0.21249999999999999</v>
      </c>
      <c r="H720" s="5">
        <v>0.80625000000000002</v>
      </c>
    </row>
    <row r="721" spans="1:8" x14ac:dyDescent="0.35">
      <c r="A721" s="3">
        <v>42359</v>
      </c>
      <c r="B721">
        <v>21</v>
      </c>
      <c r="C721">
        <v>12</v>
      </c>
      <c r="D721">
        <v>2015</v>
      </c>
      <c r="E721">
        <v>507</v>
      </c>
      <c r="F721">
        <v>1922</v>
      </c>
      <c r="G721" s="5">
        <v>0.21319444444444444</v>
      </c>
      <c r="H721" s="5">
        <v>0.80694444444444446</v>
      </c>
    </row>
    <row r="722" spans="1:8" x14ac:dyDescent="0.35">
      <c r="A722" s="3">
        <v>42360</v>
      </c>
      <c r="B722">
        <v>22</v>
      </c>
      <c r="C722">
        <v>12</v>
      </c>
      <c r="D722">
        <v>2015</v>
      </c>
      <c r="E722">
        <v>507</v>
      </c>
      <c r="F722">
        <v>1922</v>
      </c>
      <c r="G722" s="5">
        <v>0.21319444444444444</v>
      </c>
      <c r="H722" s="5">
        <v>0.80694444444444446</v>
      </c>
    </row>
    <row r="723" spans="1:8" x14ac:dyDescent="0.35">
      <c r="A723" s="3">
        <v>42361</v>
      </c>
      <c r="B723">
        <v>23</v>
      </c>
      <c r="C723">
        <v>12</v>
      </c>
      <c r="D723">
        <v>2015</v>
      </c>
      <c r="E723">
        <v>508</v>
      </c>
      <c r="F723">
        <v>1923</v>
      </c>
      <c r="G723" s="5">
        <v>0.21388888888888891</v>
      </c>
      <c r="H723" s="5">
        <v>0.80763888888888891</v>
      </c>
    </row>
    <row r="724" spans="1:8" x14ac:dyDescent="0.35">
      <c r="A724" s="3">
        <v>42362</v>
      </c>
      <c r="B724">
        <v>24</v>
      </c>
      <c r="C724">
        <v>12</v>
      </c>
      <c r="D724">
        <v>2015</v>
      </c>
      <c r="E724">
        <v>508</v>
      </c>
      <c r="F724">
        <v>1923</v>
      </c>
      <c r="G724" s="5">
        <v>0.21388888888888891</v>
      </c>
      <c r="H724" s="5">
        <v>0.80763888888888891</v>
      </c>
    </row>
    <row r="725" spans="1:8" x14ac:dyDescent="0.35">
      <c r="A725" s="3">
        <v>42363</v>
      </c>
      <c r="B725">
        <v>25</v>
      </c>
      <c r="C725">
        <v>12</v>
      </c>
      <c r="D725">
        <v>2015</v>
      </c>
      <c r="E725">
        <v>509</v>
      </c>
      <c r="F725">
        <v>1924</v>
      </c>
      <c r="G725" s="5">
        <v>0.21458333333333335</v>
      </c>
      <c r="H725" s="5">
        <v>0.80833333333333324</v>
      </c>
    </row>
    <row r="726" spans="1:8" x14ac:dyDescent="0.35">
      <c r="A726" s="3">
        <v>42364</v>
      </c>
      <c r="B726">
        <v>26</v>
      </c>
      <c r="C726">
        <v>12</v>
      </c>
      <c r="D726">
        <v>2015</v>
      </c>
      <c r="E726">
        <v>510</v>
      </c>
      <c r="F726">
        <v>1924</v>
      </c>
      <c r="G726" s="5">
        <v>0.21527777777777779</v>
      </c>
      <c r="H726" s="5">
        <v>0.80833333333333324</v>
      </c>
    </row>
    <row r="727" spans="1:8" x14ac:dyDescent="0.35">
      <c r="A727" s="3">
        <v>42365</v>
      </c>
      <c r="B727">
        <v>27</v>
      </c>
      <c r="C727">
        <v>12</v>
      </c>
      <c r="D727">
        <v>2015</v>
      </c>
      <c r="E727">
        <v>510</v>
      </c>
      <c r="F727">
        <v>1924</v>
      </c>
      <c r="G727" s="5">
        <v>0.21527777777777779</v>
      </c>
      <c r="H727" s="5">
        <v>0.80833333333333324</v>
      </c>
    </row>
    <row r="728" spans="1:8" x14ac:dyDescent="0.35">
      <c r="A728" s="3">
        <v>42366</v>
      </c>
      <c r="B728">
        <v>28</v>
      </c>
      <c r="C728">
        <v>12</v>
      </c>
      <c r="D728">
        <v>2015</v>
      </c>
      <c r="E728">
        <v>511</v>
      </c>
      <c r="F728">
        <v>1925</v>
      </c>
      <c r="G728" s="5">
        <v>0.21597222222222223</v>
      </c>
      <c r="H728" s="5">
        <v>0.80902777777777779</v>
      </c>
    </row>
    <row r="729" spans="1:8" x14ac:dyDescent="0.35">
      <c r="A729" s="3">
        <v>42367</v>
      </c>
      <c r="B729">
        <v>29</v>
      </c>
      <c r="C729">
        <v>12</v>
      </c>
      <c r="D729">
        <v>2015</v>
      </c>
      <c r="E729">
        <v>511</v>
      </c>
      <c r="F729">
        <v>1925</v>
      </c>
      <c r="G729" s="5">
        <v>0.21597222222222223</v>
      </c>
      <c r="H729" s="5">
        <v>0.80902777777777779</v>
      </c>
    </row>
    <row r="730" spans="1:8" x14ac:dyDescent="0.35">
      <c r="A730" s="3">
        <v>42368</v>
      </c>
      <c r="B730">
        <v>30</v>
      </c>
      <c r="C730">
        <v>12</v>
      </c>
      <c r="D730">
        <v>2015</v>
      </c>
      <c r="E730">
        <v>512</v>
      </c>
      <c r="F730">
        <v>1925</v>
      </c>
      <c r="G730" s="5">
        <v>0.21666666666666667</v>
      </c>
      <c r="H730" s="5">
        <v>0.80902777777777779</v>
      </c>
    </row>
    <row r="731" spans="1:8" x14ac:dyDescent="0.35">
      <c r="A731" s="3">
        <v>42369</v>
      </c>
      <c r="B731">
        <v>31</v>
      </c>
      <c r="C731">
        <v>12</v>
      </c>
      <c r="D731">
        <v>2015</v>
      </c>
      <c r="E731">
        <v>513</v>
      </c>
      <c r="F731">
        <v>1926</v>
      </c>
      <c r="G731" s="5">
        <v>0.21736111111111112</v>
      </c>
      <c r="H731" s="5">
        <v>0.80972222222222223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1"/>
  <sheetViews>
    <sheetView tabSelected="1" workbookViewId="0">
      <selection activeCell="H21" sqref="H21"/>
    </sheetView>
  </sheetViews>
  <sheetFormatPr defaultRowHeight="14.5" x14ac:dyDescent="0.35"/>
  <cols>
    <col min="1" max="1" width="12.1796875" style="3" customWidth="1"/>
    <col min="2" max="3" width="8.7265625" style="5"/>
  </cols>
  <sheetData>
    <row r="1" spans="1:3" s="4" customFormat="1" x14ac:dyDescent="0.35">
      <c r="A1" s="3" t="s">
        <v>23</v>
      </c>
      <c r="B1" s="5" t="s">
        <v>24</v>
      </c>
      <c r="C1" s="5" t="s">
        <v>25</v>
      </c>
    </row>
    <row r="2" spans="1:3" x14ac:dyDescent="0.35">
      <c r="A2" s="3">
        <v>41640</v>
      </c>
      <c r="B2" s="5">
        <v>0.21805555555555556</v>
      </c>
      <c r="C2" s="5">
        <v>0.80972222222222223</v>
      </c>
    </row>
    <row r="3" spans="1:3" x14ac:dyDescent="0.35">
      <c r="A3" s="3">
        <v>41641</v>
      </c>
      <c r="B3" s="5">
        <v>0.21875</v>
      </c>
      <c r="C3" s="5">
        <v>0.80972222222222223</v>
      </c>
    </row>
    <row r="4" spans="1:3" x14ac:dyDescent="0.35">
      <c r="A4" s="3">
        <v>41642</v>
      </c>
      <c r="B4" s="5">
        <v>0.21875</v>
      </c>
      <c r="C4" s="5">
        <v>0.80972222222222223</v>
      </c>
    </row>
    <row r="5" spans="1:3" x14ac:dyDescent="0.35">
      <c r="A5" s="3">
        <v>41643</v>
      </c>
      <c r="B5" s="5">
        <v>0.21944444444444444</v>
      </c>
      <c r="C5" s="5">
        <v>0.81041666666666667</v>
      </c>
    </row>
    <row r="6" spans="1:3" x14ac:dyDescent="0.35">
      <c r="A6" s="3">
        <v>41644</v>
      </c>
      <c r="B6" s="5">
        <v>0.22013888888888888</v>
      </c>
      <c r="C6" s="5">
        <v>0.81041666666666667</v>
      </c>
    </row>
    <row r="7" spans="1:3" x14ac:dyDescent="0.35">
      <c r="A7" s="3">
        <v>41645</v>
      </c>
      <c r="B7" s="5">
        <v>0.22083333333333333</v>
      </c>
      <c r="C7" s="5">
        <v>0.81041666666666667</v>
      </c>
    </row>
    <row r="8" spans="1:3" x14ac:dyDescent="0.35">
      <c r="A8" s="3">
        <v>41646</v>
      </c>
      <c r="B8" s="5">
        <v>0.22083333333333333</v>
      </c>
      <c r="C8" s="5">
        <v>0.81041666666666667</v>
      </c>
    </row>
    <row r="9" spans="1:3" x14ac:dyDescent="0.35">
      <c r="A9" s="3">
        <v>41647</v>
      </c>
      <c r="B9" s="5">
        <v>0.22152777777777777</v>
      </c>
      <c r="C9" s="5">
        <v>0.81041666666666667</v>
      </c>
    </row>
    <row r="10" spans="1:3" x14ac:dyDescent="0.35">
      <c r="A10" s="3">
        <v>41648</v>
      </c>
      <c r="B10" s="5">
        <v>0.22222222222222221</v>
      </c>
      <c r="C10" s="5">
        <v>0.81041666666666667</v>
      </c>
    </row>
    <row r="11" spans="1:3" x14ac:dyDescent="0.35">
      <c r="A11" s="3">
        <v>41649</v>
      </c>
      <c r="B11" s="5">
        <v>0.22291666666666665</v>
      </c>
      <c r="C11" s="5">
        <v>0.81041666666666667</v>
      </c>
    </row>
    <row r="12" spans="1:3" x14ac:dyDescent="0.35">
      <c r="A12" s="3">
        <v>41650</v>
      </c>
      <c r="B12" s="5">
        <v>0.22361111111111109</v>
      </c>
      <c r="C12" s="5">
        <v>0.81041666666666667</v>
      </c>
    </row>
    <row r="13" spans="1:3" x14ac:dyDescent="0.35">
      <c r="A13" s="3">
        <v>41651</v>
      </c>
      <c r="B13" s="5">
        <v>0.22430555555555556</v>
      </c>
      <c r="C13" s="5">
        <v>0.81041666666666667</v>
      </c>
    </row>
    <row r="14" spans="1:3" x14ac:dyDescent="0.35">
      <c r="A14" s="3">
        <v>41652</v>
      </c>
      <c r="B14" s="5">
        <v>0.22500000000000001</v>
      </c>
      <c r="C14" s="5">
        <v>0.80972222222222223</v>
      </c>
    </row>
    <row r="15" spans="1:3" x14ac:dyDescent="0.35">
      <c r="A15" s="3">
        <v>41653</v>
      </c>
      <c r="B15" s="5">
        <v>0.22569444444444445</v>
      </c>
      <c r="C15" s="5">
        <v>0.80972222222222223</v>
      </c>
    </row>
    <row r="16" spans="1:3" x14ac:dyDescent="0.35">
      <c r="A16" s="3">
        <v>41654</v>
      </c>
      <c r="B16" s="5">
        <v>0.22569444444444445</v>
      </c>
      <c r="C16" s="5">
        <v>0.80972222222222223</v>
      </c>
    </row>
    <row r="17" spans="1:3" x14ac:dyDescent="0.35">
      <c r="A17" s="3">
        <v>41655</v>
      </c>
      <c r="B17" s="5">
        <v>0.22638888888888889</v>
      </c>
      <c r="C17" s="5">
        <v>0.80972222222222223</v>
      </c>
    </row>
    <row r="18" spans="1:3" x14ac:dyDescent="0.35">
      <c r="A18" s="3">
        <v>41656</v>
      </c>
      <c r="B18" s="5">
        <v>0.22708333333333333</v>
      </c>
      <c r="C18" s="5">
        <v>0.80972222222222223</v>
      </c>
    </row>
    <row r="19" spans="1:3" x14ac:dyDescent="0.35">
      <c r="A19" s="3">
        <v>41657</v>
      </c>
      <c r="B19" s="5">
        <v>0.22777777777777777</v>
      </c>
      <c r="C19" s="5">
        <v>0.80902777777777779</v>
      </c>
    </row>
    <row r="20" spans="1:3" x14ac:dyDescent="0.35">
      <c r="A20" s="3">
        <v>41658</v>
      </c>
      <c r="B20" s="5">
        <v>0.22847222222222222</v>
      </c>
      <c r="C20" s="5">
        <v>0.80902777777777779</v>
      </c>
    </row>
    <row r="21" spans="1:3" x14ac:dyDescent="0.35">
      <c r="A21" s="3">
        <v>41659</v>
      </c>
      <c r="B21" s="5">
        <v>0.22916666666666666</v>
      </c>
      <c r="C21" s="5">
        <v>0.80902777777777779</v>
      </c>
    </row>
    <row r="22" spans="1:3" x14ac:dyDescent="0.35">
      <c r="A22" s="3">
        <v>41660</v>
      </c>
      <c r="B22" s="5">
        <v>0.2298611111111111</v>
      </c>
      <c r="C22" s="5">
        <v>0.80833333333333324</v>
      </c>
    </row>
    <row r="23" spans="1:3" x14ac:dyDescent="0.35">
      <c r="A23" s="3">
        <v>41661</v>
      </c>
      <c r="B23" s="5">
        <v>0.23055555555555554</v>
      </c>
      <c r="C23" s="5">
        <v>0.80833333333333324</v>
      </c>
    </row>
    <row r="24" spans="1:3" x14ac:dyDescent="0.35">
      <c r="A24" s="3">
        <v>41662</v>
      </c>
      <c r="B24" s="5">
        <v>0.23124999999999998</v>
      </c>
      <c r="C24" s="5">
        <v>0.80833333333333324</v>
      </c>
    </row>
    <row r="25" spans="1:3" x14ac:dyDescent="0.35">
      <c r="A25" s="3">
        <v>41663</v>
      </c>
      <c r="B25" s="5">
        <v>0.23194444444444443</v>
      </c>
      <c r="C25" s="5">
        <v>0.80763888888888891</v>
      </c>
    </row>
    <row r="26" spans="1:3" x14ac:dyDescent="0.35">
      <c r="A26" s="3">
        <v>41664</v>
      </c>
      <c r="B26" s="5">
        <v>0.23263888888888887</v>
      </c>
      <c r="C26" s="5">
        <v>0.80763888888888891</v>
      </c>
    </row>
    <row r="27" spans="1:3" x14ac:dyDescent="0.35">
      <c r="A27" s="3">
        <v>41665</v>
      </c>
      <c r="B27" s="5">
        <v>0.23333333333333331</v>
      </c>
      <c r="C27" s="5">
        <v>0.80694444444444446</v>
      </c>
    </row>
    <row r="28" spans="1:3" x14ac:dyDescent="0.35">
      <c r="A28" s="3">
        <v>41666</v>
      </c>
      <c r="B28" s="5">
        <v>0.23402777777777781</v>
      </c>
      <c r="C28" s="5">
        <v>0.80694444444444446</v>
      </c>
    </row>
    <row r="29" spans="1:3" x14ac:dyDescent="0.35">
      <c r="A29" s="3">
        <v>41667</v>
      </c>
      <c r="B29" s="5">
        <v>0.23472222222222219</v>
      </c>
      <c r="C29" s="5">
        <v>0.80625000000000002</v>
      </c>
    </row>
    <row r="30" spans="1:3" x14ac:dyDescent="0.35">
      <c r="A30" s="3">
        <v>41668</v>
      </c>
      <c r="B30" s="5">
        <v>0.23472222222222219</v>
      </c>
      <c r="C30" s="5">
        <v>0.80625000000000002</v>
      </c>
    </row>
    <row r="31" spans="1:3" x14ac:dyDescent="0.35">
      <c r="A31" s="3">
        <v>41669</v>
      </c>
      <c r="B31" s="5">
        <v>0.23541666666666669</v>
      </c>
      <c r="C31" s="5">
        <v>0.80555555555555547</v>
      </c>
    </row>
    <row r="32" spans="1:3" x14ac:dyDescent="0.35">
      <c r="A32" s="3">
        <v>41670</v>
      </c>
      <c r="B32" s="5">
        <v>0.23611111111111113</v>
      </c>
      <c r="C32" s="5">
        <v>0.80486111111111114</v>
      </c>
    </row>
    <row r="33" spans="1:3" x14ac:dyDescent="0.35">
      <c r="A33" s="3">
        <v>41671</v>
      </c>
      <c r="B33" s="5">
        <v>0.23680555555555557</v>
      </c>
      <c r="C33" s="5">
        <v>0.80486111111111114</v>
      </c>
    </row>
    <row r="34" spans="1:3" x14ac:dyDescent="0.35">
      <c r="A34" s="3">
        <v>41672</v>
      </c>
      <c r="B34" s="5">
        <v>0.23750000000000002</v>
      </c>
      <c r="C34" s="5">
        <v>0.8041666666666667</v>
      </c>
    </row>
    <row r="35" spans="1:3" x14ac:dyDescent="0.35">
      <c r="A35" s="3">
        <v>41673</v>
      </c>
      <c r="B35" s="5">
        <v>0.23819444444444446</v>
      </c>
      <c r="C35" s="5">
        <v>0.80347222222222225</v>
      </c>
    </row>
    <row r="36" spans="1:3" x14ac:dyDescent="0.35">
      <c r="A36" s="3">
        <v>41674</v>
      </c>
      <c r="B36" s="5">
        <v>0.2388888888888889</v>
      </c>
      <c r="C36" s="5">
        <v>0.80347222222222225</v>
      </c>
    </row>
    <row r="37" spans="1:3" x14ac:dyDescent="0.35">
      <c r="A37" s="3">
        <v>41675</v>
      </c>
      <c r="B37" s="5">
        <v>0.23958333333333334</v>
      </c>
      <c r="C37" s="5">
        <v>0.8027777777777777</v>
      </c>
    </row>
    <row r="38" spans="1:3" x14ac:dyDescent="0.35">
      <c r="A38" s="3">
        <v>41676</v>
      </c>
      <c r="B38" s="5">
        <v>0.24027777777777778</v>
      </c>
      <c r="C38" s="5">
        <v>0.80208333333333337</v>
      </c>
    </row>
    <row r="39" spans="1:3" x14ac:dyDescent="0.35">
      <c r="A39" s="3">
        <v>41677</v>
      </c>
      <c r="B39" s="5">
        <v>0.24097222222222223</v>
      </c>
      <c r="C39" s="5">
        <v>0.80138888888888893</v>
      </c>
    </row>
    <row r="40" spans="1:3" x14ac:dyDescent="0.35">
      <c r="A40" s="3">
        <v>41678</v>
      </c>
      <c r="B40" s="5">
        <v>0.24166666666666667</v>
      </c>
      <c r="C40" s="5">
        <v>0.80069444444444438</v>
      </c>
    </row>
    <row r="41" spans="1:3" x14ac:dyDescent="0.35">
      <c r="A41" s="3">
        <v>41679</v>
      </c>
      <c r="B41" s="5">
        <v>0.24236111111111111</v>
      </c>
      <c r="C41" s="5">
        <v>0.80069444444444438</v>
      </c>
    </row>
    <row r="42" spans="1:3" x14ac:dyDescent="0.35">
      <c r="A42" s="3">
        <v>41680</v>
      </c>
      <c r="B42" s="5">
        <v>0.24305555555555555</v>
      </c>
      <c r="C42" s="5">
        <v>0.79999999999999993</v>
      </c>
    </row>
    <row r="43" spans="1:3" x14ac:dyDescent="0.35">
      <c r="A43" s="3">
        <v>41681</v>
      </c>
      <c r="B43" s="5">
        <v>0.24374999999999999</v>
      </c>
      <c r="C43" s="5">
        <v>0.7993055555555556</v>
      </c>
    </row>
    <row r="44" spans="1:3" x14ac:dyDescent="0.35">
      <c r="A44" s="3">
        <v>41682</v>
      </c>
      <c r="B44" s="5">
        <v>0.24374999999999999</v>
      </c>
      <c r="C44" s="5">
        <v>0.79861111111111116</v>
      </c>
    </row>
    <row r="45" spans="1:3" x14ac:dyDescent="0.35">
      <c r="A45" s="3">
        <v>41683</v>
      </c>
      <c r="B45" s="5">
        <v>0.24444444444444446</v>
      </c>
      <c r="C45" s="5">
        <v>0.79791666666666661</v>
      </c>
    </row>
    <row r="46" spans="1:3" x14ac:dyDescent="0.35">
      <c r="A46" s="3">
        <v>41684</v>
      </c>
      <c r="B46" s="5">
        <v>0.24513888888888888</v>
      </c>
      <c r="C46" s="5">
        <v>0.79722222222222217</v>
      </c>
    </row>
    <row r="47" spans="1:3" x14ac:dyDescent="0.35">
      <c r="A47" s="3">
        <v>41685</v>
      </c>
      <c r="B47" s="5">
        <v>0.24583333333333335</v>
      </c>
      <c r="C47" s="5">
        <v>0.79652777777777783</v>
      </c>
    </row>
    <row r="48" spans="1:3" x14ac:dyDescent="0.35">
      <c r="A48" s="3">
        <v>41686</v>
      </c>
      <c r="B48" s="5">
        <v>0.24652777777777779</v>
      </c>
      <c r="C48" s="5">
        <v>0.79583333333333339</v>
      </c>
    </row>
    <row r="49" spans="1:3" x14ac:dyDescent="0.35">
      <c r="A49" s="3">
        <v>41687</v>
      </c>
      <c r="B49" s="5">
        <v>0.24722222222222223</v>
      </c>
      <c r="C49" s="5">
        <v>0.79513888888888884</v>
      </c>
    </row>
    <row r="50" spans="1:3" x14ac:dyDescent="0.35">
      <c r="A50" s="3">
        <v>41688</v>
      </c>
      <c r="B50" s="5">
        <v>0.24791666666666667</v>
      </c>
      <c r="C50" s="5">
        <v>0.7944444444444444</v>
      </c>
    </row>
    <row r="51" spans="1:3" x14ac:dyDescent="0.35">
      <c r="A51" s="3">
        <v>41689</v>
      </c>
      <c r="B51" s="5">
        <v>0.24791666666666667</v>
      </c>
      <c r="C51" s="5">
        <v>0.79375000000000007</v>
      </c>
    </row>
    <row r="52" spans="1:3" x14ac:dyDescent="0.35">
      <c r="A52" s="3">
        <v>41690</v>
      </c>
      <c r="B52" s="5">
        <v>0.24861111111111112</v>
      </c>
      <c r="C52" s="5">
        <v>0.79305555555555562</v>
      </c>
    </row>
    <row r="53" spans="1:3" x14ac:dyDescent="0.35">
      <c r="A53" s="3">
        <v>41691</v>
      </c>
      <c r="B53" s="5">
        <v>0.24930555555555556</v>
      </c>
      <c r="C53" s="5">
        <v>0.79236111111111107</v>
      </c>
    </row>
    <row r="54" spans="1:3" x14ac:dyDescent="0.35">
      <c r="A54" s="3">
        <v>41692</v>
      </c>
      <c r="B54" s="5">
        <v>0.25</v>
      </c>
      <c r="C54" s="5">
        <v>0.79166666666666663</v>
      </c>
    </row>
    <row r="55" spans="1:3" x14ac:dyDescent="0.35">
      <c r="A55" s="3">
        <v>41693</v>
      </c>
      <c r="B55" s="5">
        <v>0.25069444444444444</v>
      </c>
      <c r="C55" s="5">
        <v>0.7909722222222223</v>
      </c>
    </row>
    <row r="56" spans="1:3" x14ac:dyDescent="0.35">
      <c r="A56" s="3">
        <v>41694</v>
      </c>
      <c r="B56" s="5">
        <v>0.25138888888888888</v>
      </c>
      <c r="C56" s="5">
        <v>0.79027777777777775</v>
      </c>
    </row>
    <row r="57" spans="1:3" x14ac:dyDescent="0.35">
      <c r="A57" s="3">
        <v>41695</v>
      </c>
      <c r="B57" s="5">
        <v>0.25138888888888888</v>
      </c>
      <c r="C57" s="5">
        <v>0.7895833333333333</v>
      </c>
    </row>
    <row r="58" spans="1:3" x14ac:dyDescent="0.35">
      <c r="A58" s="3">
        <v>41696</v>
      </c>
      <c r="B58" s="5">
        <v>0.25208333333333333</v>
      </c>
      <c r="C58" s="5">
        <v>0.78888888888888886</v>
      </c>
    </row>
    <row r="59" spans="1:3" x14ac:dyDescent="0.35">
      <c r="A59" s="3">
        <v>41697</v>
      </c>
      <c r="B59" s="5">
        <v>0.25277777777777777</v>
      </c>
      <c r="C59" s="5">
        <v>0.78749999999999998</v>
      </c>
    </row>
    <row r="60" spans="1:3" x14ac:dyDescent="0.35">
      <c r="A60" s="3">
        <v>41698</v>
      </c>
      <c r="B60" s="5">
        <v>0.25347222222222221</v>
      </c>
      <c r="C60" s="5">
        <v>0.78680555555555554</v>
      </c>
    </row>
    <row r="61" spans="1:3" x14ac:dyDescent="0.35">
      <c r="A61" s="3">
        <v>41699</v>
      </c>
      <c r="B61" s="5">
        <v>0.25416666666666665</v>
      </c>
      <c r="C61" s="5">
        <v>0.78611111111111109</v>
      </c>
    </row>
    <row r="62" spans="1:3" x14ac:dyDescent="0.35">
      <c r="A62" s="3">
        <v>41700</v>
      </c>
      <c r="B62" s="5">
        <v>0.25416666666666665</v>
      </c>
      <c r="C62" s="5">
        <v>0.78541666666666676</v>
      </c>
    </row>
    <row r="63" spans="1:3" x14ac:dyDescent="0.35">
      <c r="A63" s="3">
        <v>41701</v>
      </c>
      <c r="B63" s="5">
        <v>0.25486111111111109</v>
      </c>
      <c r="C63" s="5">
        <v>0.78472222222222221</v>
      </c>
    </row>
    <row r="64" spans="1:3" x14ac:dyDescent="0.35">
      <c r="A64" s="3">
        <v>41702</v>
      </c>
      <c r="B64" s="5">
        <v>0.25555555555555559</v>
      </c>
      <c r="C64" s="5">
        <v>0.78402777777777777</v>
      </c>
    </row>
    <row r="65" spans="1:3" x14ac:dyDescent="0.35">
      <c r="A65" s="3">
        <v>41703</v>
      </c>
      <c r="B65" s="5">
        <v>0.25625000000000003</v>
      </c>
      <c r="C65" s="5">
        <v>0.78263888888888899</v>
      </c>
    </row>
    <row r="66" spans="1:3" x14ac:dyDescent="0.35">
      <c r="A66" s="3">
        <v>41704</v>
      </c>
      <c r="B66" s="5">
        <v>0.25694444444444448</v>
      </c>
      <c r="C66" s="5">
        <v>0.78194444444444444</v>
      </c>
    </row>
    <row r="67" spans="1:3" x14ac:dyDescent="0.35">
      <c r="A67" s="3">
        <v>41705</v>
      </c>
      <c r="B67" s="5">
        <v>0.25694444444444448</v>
      </c>
      <c r="C67" s="5">
        <v>0.78125</v>
      </c>
    </row>
    <row r="68" spans="1:3" x14ac:dyDescent="0.35">
      <c r="A68" s="3">
        <v>41706</v>
      </c>
      <c r="B68" s="5">
        <v>0.25763888888888892</v>
      </c>
      <c r="C68" s="5">
        <v>0.78055555555555556</v>
      </c>
    </row>
    <row r="69" spans="1:3" x14ac:dyDescent="0.35">
      <c r="A69" s="3">
        <v>41707</v>
      </c>
      <c r="B69" s="5">
        <v>0.25833333333333336</v>
      </c>
      <c r="C69" s="5">
        <v>0.77916666666666667</v>
      </c>
    </row>
    <row r="70" spans="1:3" x14ac:dyDescent="0.35">
      <c r="A70" s="3">
        <v>41708</v>
      </c>
      <c r="B70" s="5">
        <v>0.25833333333333336</v>
      </c>
      <c r="C70" s="5">
        <v>0.77847222222222223</v>
      </c>
    </row>
    <row r="71" spans="1:3" x14ac:dyDescent="0.35">
      <c r="A71" s="3">
        <v>41709</v>
      </c>
      <c r="B71" s="5">
        <v>0.2590277777777778</v>
      </c>
      <c r="C71" s="5">
        <v>0.77777777777777779</v>
      </c>
    </row>
    <row r="72" spans="1:3" x14ac:dyDescent="0.35">
      <c r="A72" s="3">
        <v>41710</v>
      </c>
      <c r="B72" s="5">
        <v>0.25972222222222224</v>
      </c>
      <c r="C72" s="5">
        <v>0.77708333333333324</v>
      </c>
    </row>
    <row r="73" spans="1:3" x14ac:dyDescent="0.35">
      <c r="A73" s="3">
        <v>41711</v>
      </c>
      <c r="B73" s="5">
        <v>0.26041666666666669</v>
      </c>
      <c r="C73" s="5">
        <v>0.77569444444444446</v>
      </c>
    </row>
    <row r="74" spans="1:3" x14ac:dyDescent="0.35">
      <c r="A74" s="3">
        <v>41712</v>
      </c>
      <c r="B74" s="5">
        <v>0.26041666666666669</v>
      </c>
      <c r="C74" s="5">
        <v>0.77500000000000002</v>
      </c>
    </row>
    <row r="75" spans="1:3" x14ac:dyDescent="0.35">
      <c r="A75" s="3">
        <v>41713</v>
      </c>
      <c r="B75" s="5">
        <v>0.26111111111111113</v>
      </c>
      <c r="C75" s="5">
        <v>0.77430555555555547</v>
      </c>
    </row>
    <row r="76" spans="1:3" x14ac:dyDescent="0.35">
      <c r="A76" s="3">
        <v>41714</v>
      </c>
      <c r="B76" s="5">
        <v>0.26180555555555557</v>
      </c>
      <c r="C76" s="5">
        <v>0.77361111111111114</v>
      </c>
    </row>
    <row r="77" spans="1:3" x14ac:dyDescent="0.35">
      <c r="A77" s="3">
        <v>41715</v>
      </c>
      <c r="B77" s="5">
        <v>0.26250000000000001</v>
      </c>
      <c r="C77" s="5">
        <v>0.77222222222222225</v>
      </c>
    </row>
    <row r="78" spans="1:3" x14ac:dyDescent="0.35">
      <c r="A78" s="3">
        <v>41716</v>
      </c>
      <c r="B78" s="5">
        <v>0.26250000000000001</v>
      </c>
      <c r="C78" s="5">
        <v>0.7715277777777777</v>
      </c>
    </row>
    <row r="79" spans="1:3" x14ac:dyDescent="0.35">
      <c r="A79" s="3">
        <v>41717</v>
      </c>
      <c r="B79" s="5">
        <v>0.26319444444444445</v>
      </c>
      <c r="C79" s="5">
        <v>0.77083333333333337</v>
      </c>
    </row>
    <row r="80" spans="1:3" x14ac:dyDescent="0.35">
      <c r="A80" s="3">
        <v>41718</v>
      </c>
      <c r="B80" s="5">
        <v>0.2638888888888889</v>
      </c>
      <c r="C80" s="5">
        <v>0.77013888888888893</v>
      </c>
    </row>
    <row r="81" spans="1:3" x14ac:dyDescent="0.35">
      <c r="A81" s="3">
        <v>41719</v>
      </c>
      <c r="B81" s="5">
        <v>0.2638888888888889</v>
      </c>
      <c r="C81" s="5">
        <v>0.76874999999999993</v>
      </c>
    </row>
    <row r="82" spans="1:3" x14ac:dyDescent="0.35">
      <c r="A82" s="3">
        <v>41720</v>
      </c>
      <c r="B82" s="5">
        <v>0.26458333333333334</v>
      </c>
      <c r="C82" s="5">
        <v>0.7680555555555556</v>
      </c>
    </row>
    <row r="83" spans="1:3" x14ac:dyDescent="0.35">
      <c r="A83" s="3">
        <v>41721</v>
      </c>
      <c r="B83" s="5">
        <v>0.26527777777777778</v>
      </c>
      <c r="C83" s="5">
        <v>0.76736111111111116</v>
      </c>
    </row>
    <row r="84" spans="1:3" x14ac:dyDescent="0.35">
      <c r="A84" s="3">
        <v>41722</v>
      </c>
      <c r="B84" s="5">
        <v>0.26527777777777778</v>
      </c>
      <c r="C84" s="5">
        <v>0.76597222222222217</v>
      </c>
    </row>
    <row r="85" spans="1:3" x14ac:dyDescent="0.35">
      <c r="A85" s="3">
        <v>41723</v>
      </c>
      <c r="B85" s="5">
        <v>0.26597222222222222</v>
      </c>
      <c r="C85" s="5">
        <v>0.76527777777777783</v>
      </c>
    </row>
    <row r="86" spans="1:3" x14ac:dyDescent="0.35">
      <c r="A86" s="3">
        <v>41724</v>
      </c>
      <c r="B86" s="5">
        <v>0.26666666666666666</v>
      </c>
      <c r="C86" s="5">
        <v>0.76458333333333339</v>
      </c>
    </row>
    <row r="87" spans="1:3" x14ac:dyDescent="0.35">
      <c r="A87" s="3">
        <v>41725</v>
      </c>
      <c r="B87" s="5">
        <v>0.26666666666666666</v>
      </c>
      <c r="C87" s="5">
        <v>0.76388888888888884</v>
      </c>
    </row>
    <row r="88" spans="1:3" x14ac:dyDescent="0.35">
      <c r="A88" s="3">
        <v>41726</v>
      </c>
      <c r="B88" s="5">
        <v>0.2673611111111111</v>
      </c>
      <c r="C88" s="5">
        <v>0.76250000000000007</v>
      </c>
    </row>
    <row r="89" spans="1:3" x14ac:dyDescent="0.35">
      <c r="A89" s="3">
        <v>41727</v>
      </c>
      <c r="B89" s="5">
        <v>0.26805555555555555</v>
      </c>
      <c r="C89" s="5">
        <v>0.76180555555555562</v>
      </c>
    </row>
    <row r="90" spans="1:3" x14ac:dyDescent="0.35">
      <c r="A90" s="3">
        <v>41728</v>
      </c>
      <c r="B90" s="5">
        <v>0.26805555555555555</v>
      </c>
      <c r="C90" s="5">
        <v>0.76111111111111107</v>
      </c>
    </row>
    <row r="91" spans="1:3" x14ac:dyDescent="0.35">
      <c r="A91" s="3">
        <v>41729</v>
      </c>
      <c r="B91" s="5">
        <v>0.26874999999999999</v>
      </c>
      <c r="C91" s="5">
        <v>0.7597222222222223</v>
      </c>
    </row>
    <row r="92" spans="1:3" x14ac:dyDescent="0.35">
      <c r="A92" s="3">
        <v>41730</v>
      </c>
      <c r="B92" s="5">
        <v>0.26944444444444443</v>
      </c>
      <c r="C92" s="5">
        <v>0.75902777777777775</v>
      </c>
    </row>
    <row r="93" spans="1:3" x14ac:dyDescent="0.35">
      <c r="A93" s="3">
        <v>41731</v>
      </c>
      <c r="B93" s="5">
        <v>0.26944444444444443</v>
      </c>
      <c r="C93" s="5">
        <v>0.7583333333333333</v>
      </c>
    </row>
    <row r="94" spans="1:3" x14ac:dyDescent="0.35">
      <c r="A94" s="3">
        <v>41732</v>
      </c>
      <c r="B94" s="5">
        <v>0.27013888888888887</v>
      </c>
      <c r="C94" s="5">
        <v>0.75763888888888886</v>
      </c>
    </row>
    <row r="95" spans="1:3" x14ac:dyDescent="0.35">
      <c r="A95" s="3">
        <v>41733</v>
      </c>
      <c r="B95" s="5">
        <v>0.27083333333333331</v>
      </c>
      <c r="C95" s="5">
        <v>0.75624999999999998</v>
      </c>
    </row>
    <row r="96" spans="1:3" x14ac:dyDescent="0.35">
      <c r="A96" s="3">
        <v>41734</v>
      </c>
      <c r="B96" s="5">
        <v>0.27152777777777776</v>
      </c>
      <c r="C96" s="5">
        <v>0.75555555555555554</v>
      </c>
    </row>
    <row r="97" spans="1:3" x14ac:dyDescent="0.35">
      <c r="A97" s="3">
        <v>41735</v>
      </c>
      <c r="B97" s="5">
        <v>0.27152777777777776</v>
      </c>
      <c r="C97" s="5">
        <v>0.75486111111111109</v>
      </c>
    </row>
    <row r="98" spans="1:3" x14ac:dyDescent="0.35">
      <c r="A98" s="3">
        <v>41736</v>
      </c>
      <c r="B98" s="5">
        <v>0.2722222222222222</v>
      </c>
      <c r="C98" s="5">
        <v>0.75416666666666676</v>
      </c>
    </row>
    <row r="99" spans="1:3" x14ac:dyDescent="0.35">
      <c r="A99" s="3">
        <v>41737</v>
      </c>
      <c r="B99" s="5">
        <v>0.27291666666666664</v>
      </c>
      <c r="C99" s="5">
        <v>0.75277777777777777</v>
      </c>
    </row>
    <row r="100" spans="1:3" x14ac:dyDescent="0.35">
      <c r="A100" s="3">
        <v>41738</v>
      </c>
      <c r="B100" s="5">
        <v>0.27291666666666664</v>
      </c>
      <c r="C100" s="5">
        <v>0.75208333333333333</v>
      </c>
    </row>
    <row r="101" spans="1:3" x14ac:dyDescent="0.35">
      <c r="A101" s="3">
        <v>41739</v>
      </c>
      <c r="B101" s="5">
        <v>0.27361111111111108</v>
      </c>
      <c r="C101" s="5">
        <v>0.75138888888888899</v>
      </c>
    </row>
    <row r="102" spans="1:3" x14ac:dyDescent="0.35">
      <c r="A102" s="3">
        <v>41740</v>
      </c>
      <c r="B102" s="5">
        <v>0.27430555555555552</v>
      </c>
      <c r="C102" s="5">
        <v>0.75069444444444444</v>
      </c>
    </row>
    <row r="103" spans="1:3" x14ac:dyDescent="0.35">
      <c r="A103" s="3">
        <v>41741</v>
      </c>
      <c r="B103" s="5">
        <v>0.27430555555555552</v>
      </c>
      <c r="C103" s="5">
        <v>0.75</v>
      </c>
    </row>
    <row r="104" spans="1:3" x14ac:dyDescent="0.35">
      <c r="A104" s="3">
        <v>41742</v>
      </c>
      <c r="B104" s="5">
        <v>0.27499999999999997</v>
      </c>
      <c r="C104" s="5">
        <v>0.74861111111111101</v>
      </c>
    </row>
    <row r="105" spans="1:3" x14ac:dyDescent="0.35">
      <c r="A105" s="3">
        <v>41743</v>
      </c>
      <c r="B105" s="5">
        <v>0.27569444444444446</v>
      </c>
      <c r="C105" s="5">
        <v>0.74791666666666667</v>
      </c>
    </row>
    <row r="106" spans="1:3" x14ac:dyDescent="0.35">
      <c r="A106" s="3">
        <v>41744</v>
      </c>
      <c r="B106" s="5">
        <v>0.27569444444444446</v>
      </c>
      <c r="C106" s="5">
        <v>0.74722222222222223</v>
      </c>
    </row>
    <row r="107" spans="1:3" x14ac:dyDescent="0.35">
      <c r="A107" s="3">
        <v>41745</v>
      </c>
      <c r="B107" s="5">
        <v>0.27638888888888885</v>
      </c>
      <c r="C107" s="5">
        <v>0.74652777777777779</v>
      </c>
    </row>
    <row r="108" spans="1:3" x14ac:dyDescent="0.35">
      <c r="A108" s="3">
        <v>41746</v>
      </c>
      <c r="B108" s="5">
        <v>0.27708333333333335</v>
      </c>
      <c r="C108" s="5">
        <v>0.74583333333333324</v>
      </c>
    </row>
    <row r="109" spans="1:3" x14ac:dyDescent="0.35">
      <c r="A109" s="3">
        <v>41747</v>
      </c>
      <c r="B109" s="5">
        <v>0.27708333333333335</v>
      </c>
      <c r="C109" s="5">
        <v>0.74513888888888891</v>
      </c>
    </row>
    <row r="110" spans="1:3" x14ac:dyDescent="0.35">
      <c r="A110" s="3">
        <v>41748</v>
      </c>
      <c r="B110" s="5">
        <v>0.27777777777777779</v>
      </c>
      <c r="C110" s="5">
        <v>0.74375000000000002</v>
      </c>
    </row>
    <row r="111" spans="1:3" x14ac:dyDescent="0.35">
      <c r="A111" s="3">
        <v>41749</v>
      </c>
      <c r="B111" s="5">
        <v>0.27847222222222223</v>
      </c>
      <c r="C111" s="5">
        <v>0.74305555555555547</v>
      </c>
    </row>
    <row r="112" spans="1:3" x14ac:dyDescent="0.35">
      <c r="A112" s="3">
        <v>41750</v>
      </c>
      <c r="B112" s="5">
        <v>0.27847222222222223</v>
      </c>
      <c r="C112" s="5">
        <v>0.74236111111111114</v>
      </c>
    </row>
    <row r="113" spans="1:3" x14ac:dyDescent="0.35">
      <c r="A113" s="3">
        <v>41751</v>
      </c>
      <c r="B113" s="5">
        <v>0.27916666666666667</v>
      </c>
      <c r="C113" s="5">
        <v>0.7416666666666667</v>
      </c>
    </row>
    <row r="114" spans="1:3" x14ac:dyDescent="0.35">
      <c r="A114" s="3">
        <v>41752</v>
      </c>
      <c r="B114" s="5">
        <v>0.27986111111111112</v>
      </c>
      <c r="C114" s="5">
        <v>0.74097222222222225</v>
      </c>
    </row>
    <row r="115" spans="1:3" x14ac:dyDescent="0.35">
      <c r="A115" s="3">
        <v>41753</v>
      </c>
      <c r="B115" s="5">
        <v>0.27986111111111112</v>
      </c>
      <c r="C115" s="5">
        <v>0.7402777777777777</v>
      </c>
    </row>
    <row r="116" spans="1:3" x14ac:dyDescent="0.35">
      <c r="A116" s="3">
        <v>41754</v>
      </c>
      <c r="B116" s="5">
        <v>0.28055555555555556</v>
      </c>
      <c r="C116" s="5">
        <v>0.73958333333333337</v>
      </c>
    </row>
    <row r="117" spans="1:3" x14ac:dyDescent="0.35">
      <c r="A117" s="3">
        <v>41755</v>
      </c>
      <c r="B117" s="5">
        <v>0.28125</v>
      </c>
      <c r="C117" s="5">
        <v>0.73888888888888893</v>
      </c>
    </row>
    <row r="118" spans="1:3" x14ac:dyDescent="0.35">
      <c r="A118" s="3">
        <v>41756</v>
      </c>
      <c r="B118" s="5">
        <v>0.28125</v>
      </c>
      <c r="C118" s="5">
        <v>0.73819444444444438</v>
      </c>
    </row>
    <row r="119" spans="1:3" x14ac:dyDescent="0.35">
      <c r="A119" s="3">
        <v>41757</v>
      </c>
      <c r="B119" s="5">
        <v>0.28194444444444444</v>
      </c>
      <c r="C119" s="5">
        <v>0.73749999999999993</v>
      </c>
    </row>
    <row r="120" spans="1:3" x14ac:dyDescent="0.35">
      <c r="A120" s="3">
        <v>41758</v>
      </c>
      <c r="B120" s="5">
        <v>0.28263888888888888</v>
      </c>
      <c r="C120" s="5">
        <v>0.7368055555555556</v>
      </c>
    </row>
    <row r="121" spans="1:3" x14ac:dyDescent="0.35">
      <c r="A121" s="3">
        <v>41759</v>
      </c>
      <c r="B121" s="5">
        <v>0.28333333333333333</v>
      </c>
      <c r="C121" s="5">
        <v>0.73611111111111116</v>
      </c>
    </row>
    <row r="122" spans="1:3" x14ac:dyDescent="0.35">
      <c r="A122" s="3">
        <v>41760</v>
      </c>
      <c r="B122" s="5">
        <v>0.28333333333333333</v>
      </c>
      <c r="C122" s="5">
        <v>0.73541666666666661</v>
      </c>
    </row>
    <row r="123" spans="1:3" x14ac:dyDescent="0.35">
      <c r="A123" s="3">
        <v>41761</v>
      </c>
      <c r="B123" s="5">
        <v>0.28402777777777777</v>
      </c>
      <c r="C123" s="5">
        <v>0.73472222222222217</v>
      </c>
    </row>
    <row r="124" spans="1:3" x14ac:dyDescent="0.35">
      <c r="A124" s="3">
        <v>41762</v>
      </c>
      <c r="B124" s="5">
        <v>0.28472222222222221</v>
      </c>
      <c r="C124" s="5">
        <v>0.73402777777777783</v>
      </c>
    </row>
    <row r="125" spans="1:3" x14ac:dyDescent="0.35">
      <c r="A125" s="3">
        <v>41763</v>
      </c>
      <c r="B125" s="5">
        <v>0.28472222222222221</v>
      </c>
      <c r="C125" s="5">
        <v>0.73333333333333339</v>
      </c>
    </row>
    <row r="126" spans="1:3" x14ac:dyDescent="0.35">
      <c r="A126" s="3">
        <v>41764</v>
      </c>
      <c r="B126" s="5">
        <v>0.28541666666666665</v>
      </c>
      <c r="C126" s="5">
        <v>0.73263888888888884</v>
      </c>
    </row>
    <row r="127" spans="1:3" x14ac:dyDescent="0.35">
      <c r="A127" s="3">
        <v>41765</v>
      </c>
      <c r="B127" s="5">
        <v>0.28611111111111115</v>
      </c>
      <c r="C127" s="5">
        <v>0.73263888888888884</v>
      </c>
    </row>
    <row r="128" spans="1:3" x14ac:dyDescent="0.35">
      <c r="A128" s="3">
        <v>41766</v>
      </c>
      <c r="B128" s="5">
        <v>0.28611111111111115</v>
      </c>
      <c r="C128" s="5">
        <v>0.7319444444444444</v>
      </c>
    </row>
    <row r="129" spans="1:3" x14ac:dyDescent="0.35">
      <c r="A129" s="3">
        <v>41767</v>
      </c>
      <c r="B129" s="5">
        <v>0.28680555555555554</v>
      </c>
      <c r="C129" s="5">
        <v>0.73125000000000007</v>
      </c>
    </row>
    <row r="130" spans="1:3" x14ac:dyDescent="0.35">
      <c r="A130" s="3">
        <v>41768</v>
      </c>
      <c r="B130" s="5">
        <v>0.28750000000000003</v>
      </c>
      <c r="C130" s="5">
        <v>0.73055555555555562</v>
      </c>
    </row>
    <row r="131" spans="1:3" x14ac:dyDescent="0.35">
      <c r="A131" s="3">
        <v>41769</v>
      </c>
      <c r="B131" s="5">
        <v>0.28750000000000003</v>
      </c>
      <c r="C131" s="5">
        <v>0.72986111111111107</v>
      </c>
    </row>
    <row r="132" spans="1:3" x14ac:dyDescent="0.35">
      <c r="A132" s="3">
        <v>41770</v>
      </c>
      <c r="B132" s="5">
        <v>0.28819444444444448</v>
      </c>
      <c r="C132" s="5">
        <v>0.72986111111111107</v>
      </c>
    </row>
    <row r="133" spans="1:3" x14ac:dyDescent="0.35">
      <c r="A133" s="3">
        <v>41771</v>
      </c>
      <c r="B133" s="5">
        <v>0.28888888888888892</v>
      </c>
      <c r="C133" s="5">
        <v>0.72916666666666663</v>
      </c>
    </row>
    <row r="134" spans="1:3" x14ac:dyDescent="0.35">
      <c r="A134" s="3">
        <v>41772</v>
      </c>
      <c r="B134" s="5">
        <v>0.28958333333333336</v>
      </c>
      <c r="C134" s="5">
        <v>0.7284722222222223</v>
      </c>
    </row>
    <row r="135" spans="1:3" x14ac:dyDescent="0.35">
      <c r="A135" s="3">
        <v>41773</v>
      </c>
      <c r="B135" s="5">
        <v>0.28958333333333336</v>
      </c>
      <c r="C135" s="5">
        <v>0.72777777777777775</v>
      </c>
    </row>
    <row r="136" spans="1:3" x14ac:dyDescent="0.35">
      <c r="A136" s="3">
        <v>41774</v>
      </c>
      <c r="B136" s="5">
        <v>0.2902777777777778</v>
      </c>
      <c r="C136" s="5">
        <v>0.72777777777777775</v>
      </c>
    </row>
    <row r="137" spans="1:3" x14ac:dyDescent="0.35">
      <c r="A137" s="3">
        <v>41775</v>
      </c>
      <c r="B137" s="5">
        <v>0.29097222222222224</v>
      </c>
      <c r="C137" s="5">
        <v>0.7270833333333333</v>
      </c>
    </row>
    <row r="138" spans="1:3" x14ac:dyDescent="0.35">
      <c r="A138" s="3">
        <v>41776</v>
      </c>
      <c r="B138" s="5">
        <v>0.29097222222222224</v>
      </c>
      <c r="C138" s="5">
        <v>0.7270833333333333</v>
      </c>
    </row>
    <row r="139" spans="1:3" x14ac:dyDescent="0.35">
      <c r="A139" s="3">
        <v>41777</v>
      </c>
      <c r="B139" s="5">
        <v>0.29166666666666669</v>
      </c>
      <c r="C139" s="5">
        <v>0.72638888888888886</v>
      </c>
    </row>
    <row r="140" spans="1:3" x14ac:dyDescent="0.35">
      <c r="A140" s="3">
        <v>41778</v>
      </c>
      <c r="B140" s="5">
        <v>0.29236111111111113</v>
      </c>
      <c r="C140" s="5">
        <v>0.72569444444444453</v>
      </c>
    </row>
    <row r="141" spans="1:3" x14ac:dyDescent="0.35">
      <c r="A141" s="3">
        <v>41779</v>
      </c>
      <c r="B141" s="5">
        <v>0.29236111111111113</v>
      </c>
      <c r="C141" s="5">
        <v>0.72569444444444453</v>
      </c>
    </row>
    <row r="142" spans="1:3" x14ac:dyDescent="0.35">
      <c r="A142" s="3">
        <v>41780</v>
      </c>
      <c r="B142" s="5">
        <v>0.29305555555555557</v>
      </c>
      <c r="C142" s="5">
        <v>0.72499999999999998</v>
      </c>
    </row>
    <row r="143" spans="1:3" x14ac:dyDescent="0.35">
      <c r="A143" s="3">
        <v>41781</v>
      </c>
      <c r="B143" s="5">
        <v>0.29375000000000001</v>
      </c>
      <c r="C143" s="5">
        <v>0.72499999999999998</v>
      </c>
    </row>
    <row r="144" spans="1:3" x14ac:dyDescent="0.35">
      <c r="A144" s="3">
        <v>41782</v>
      </c>
      <c r="B144" s="5">
        <v>0.29375000000000001</v>
      </c>
      <c r="C144" s="5">
        <v>0.72430555555555554</v>
      </c>
    </row>
    <row r="145" spans="1:3" x14ac:dyDescent="0.35">
      <c r="A145" s="3">
        <v>41783</v>
      </c>
      <c r="B145" s="5">
        <v>0.29444444444444445</v>
      </c>
      <c r="C145" s="5">
        <v>0.72430555555555554</v>
      </c>
    </row>
    <row r="146" spans="1:3" x14ac:dyDescent="0.35">
      <c r="A146" s="3">
        <v>41784</v>
      </c>
      <c r="B146" s="5">
        <v>0.29444444444444445</v>
      </c>
      <c r="C146" s="5">
        <v>0.72361111111111109</v>
      </c>
    </row>
    <row r="147" spans="1:3" x14ac:dyDescent="0.35">
      <c r="A147" s="3">
        <v>41785</v>
      </c>
      <c r="B147" s="5">
        <v>0.2951388888888889</v>
      </c>
      <c r="C147" s="5">
        <v>0.72361111111111109</v>
      </c>
    </row>
    <row r="148" spans="1:3" x14ac:dyDescent="0.35">
      <c r="A148" s="3">
        <v>41786</v>
      </c>
      <c r="B148" s="5">
        <v>0.29583333333333334</v>
      </c>
      <c r="C148" s="5">
        <v>0.72361111111111109</v>
      </c>
    </row>
    <row r="149" spans="1:3" x14ac:dyDescent="0.35">
      <c r="A149" s="3">
        <v>41787</v>
      </c>
      <c r="B149" s="5">
        <v>0.29583333333333334</v>
      </c>
      <c r="C149" s="5">
        <v>0.72291666666666676</v>
      </c>
    </row>
    <row r="150" spans="1:3" x14ac:dyDescent="0.35">
      <c r="A150" s="3">
        <v>41788</v>
      </c>
      <c r="B150" s="5">
        <v>0.29652777777777778</v>
      </c>
      <c r="C150" s="5">
        <v>0.72291666666666676</v>
      </c>
    </row>
    <row r="151" spans="1:3" x14ac:dyDescent="0.35">
      <c r="A151" s="3">
        <v>41789</v>
      </c>
      <c r="B151" s="5">
        <v>0.29652777777777778</v>
      </c>
      <c r="C151" s="5">
        <v>0.72291666666666676</v>
      </c>
    </row>
    <row r="152" spans="1:3" x14ac:dyDescent="0.35">
      <c r="A152" s="3">
        <v>41790</v>
      </c>
      <c r="B152" s="5">
        <v>0.29722222222222222</v>
      </c>
      <c r="C152" s="5">
        <v>0.72222222222222221</v>
      </c>
    </row>
    <row r="153" spans="1:3" x14ac:dyDescent="0.35">
      <c r="A153" s="3">
        <v>41791</v>
      </c>
      <c r="B153" s="5">
        <v>0.29791666666666666</v>
      </c>
      <c r="C153" s="5">
        <v>0.72222222222222221</v>
      </c>
    </row>
    <row r="154" spans="1:3" x14ac:dyDescent="0.35">
      <c r="A154" s="3">
        <v>41792</v>
      </c>
      <c r="B154" s="5">
        <v>0.29791666666666666</v>
      </c>
      <c r="C154" s="5">
        <v>0.72222222222222221</v>
      </c>
    </row>
    <row r="155" spans="1:3" x14ac:dyDescent="0.35">
      <c r="A155" s="3">
        <v>41793</v>
      </c>
      <c r="B155" s="5">
        <v>0.2986111111111111</v>
      </c>
      <c r="C155" s="5">
        <v>0.72222222222222221</v>
      </c>
    </row>
    <row r="156" spans="1:3" x14ac:dyDescent="0.35">
      <c r="A156" s="3">
        <v>41794</v>
      </c>
      <c r="B156" s="5">
        <v>0.2986111111111111</v>
      </c>
      <c r="C156" s="5">
        <v>0.72152777777777777</v>
      </c>
    </row>
    <row r="157" spans="1:3" x14ac:dyDescent="0.35">
      <c r="A157" s="3">
        <v>41795</v>
      </c>
      <c r="B157" s="5">
        <v>0.29930555555555555</v>
      </c>
      <c r="C157" s="5">
        <v>0.72152777777777777</v>
      </c>
    </row>
    <row r="158" spans="1:3" x14ac:dyDescent="0.35">
      <c r="A158" s="3">
        <v>41796</v>
      </c>
      <c r="B158" s="5">
        <v>0.29930555555555555</v>
      </c>
      <c r="C158" s="5">
        <v>0.72152777777777777</v>
      </c>
    </row>
    <row r="159" spans="1:3" x14ac:dyDescent="0.35">
      <c r="A159" s="3">
        <v>41797</v>
      </c>
      <c r="B159" s="5">
        <v>0.3</v>
      </c>
      <c r="C159" s="5">
        <v>0.72152777777777777</v>
      </c>
    </row>
    <row r="160" spans="1:3" x14ac:dyDescent="0.35">
      <c r="A160" s="3">
        <v>41798</v>
      </c>
      <c r="B160" s="5">
        <v>0.3</v>
      </c>
      <c r="C160" s="5">
        <v>0.72152777777777777</v>
      </c>
    </row>
    <row r="161" spans="1:3" x14ac:dyDescent="0.35">
      <c r="A161" s="3">
        <v>41799</v>
      </c>
      <c r="B161" s="5">
        <v>0.30069444444444443</v>
      </c>
      <c r="C161" s="5">
        <v>0.72152777777777777</v>
      </c>
    </row>
    <row r="162" spans="1:3" x14ac:dyDescent="0.35">
      <c r="A162" s="3">
        <v>41800</v>
      </c>
      <c r="B162" s="5">
        <v>0.30069444444444443</v>
      </c>
      <c r="C162" s="5">
        <v>0.72152777777777777</v>
      </c>
    </row>
    <row r="163" spans="1:3" x14ac:dyDescent="0.35">
      <c r="A163" s="3">
        <v>41801</v>
      </c>
      <c r="B163" s="5">
        <v>0.30069444444444443</v>
      </c>
      <c r="C163" s="5">
        <v>0.72152777777777777</v>
      </c>
    </row>
    <row r="164" spans="1:3" x14ac:dyDescent="0.35">
      <c r="A164" s="3">
        <v>41802</v>
      </c>
      <c r="B164" s="5">
        <v>0.30138888888888887</v>
      </c>
      <c r="C164" s="5">
        <v>0.72152777777777777</v>
      </c>
    </row>
    <row r="165" spans="1:3" x14ac:dyDescent="0.35">
      <c r="A165" s="3">
        <v>41803</v>
      </c>
      <c r="B165" s="5">
        <v>0.30138888888888887</v>
      </c>
      <c r="C165" s="5">
        <v>0.72152777777777777</v>
      </c>
    </row>
    <row r="166" spans="1:3" x14ac:dyDescent="0.35">
      <c r="A166" s="3">
        <v>41804</v>
      </c>
      <c r="B166" s="5">
        <v>0.30208333333333331</v>
      </c>
      <c r="C166" s="5">
        <v>0.72152777777777777</v>
      </c>
    </row>
    <row r="167" spans="1:3" x14ac:dyDescent="0.35">
      <c r="A167" s="3">
        <v>41805</v>
      </c>
      <c r="B167" s="5">
        <v>0.30208333333333331</v>
      </c>
      <c r="C167" s="5">
        <v>0.72152777777777777</v>
      </c>
    </row>
    <row r="168" spans="1:3" x14ac:dyDescent="0.35">
      <c r="A168" s="3">
        <v>41806</v>
      </c>
      <c r="B168" s="5">
        <v>0.30208333333333331</v>
      </c>
      <c r="C168" s="5">
        <v>0.72152777777777777</v>
      </c>
    </row>
    <row r="169" spans="1:3" x14ac:dyDescent="0.35">
      <c r="A169" s="3">
        <v>41807</v>
      </c>
      <c r="B169" s="5">
        <v>0.30277777777777776</v>
      </c>
      <c r="C169" s="5">
        <v>0.72152777777777777</v>
      </c>
    </row>
    <row r="170" spans="1:3" x14ac:dyDescent="0.35">
      <c r="A170" s="3">
        <v>41808</v>
      </c>
      <c r="B170" s="5">
        <v>0.30277777777777776</v>
      </c>
      <c r="C170" s="5">
        <v>0.72152777777777777</v>
      </c>
    </row>
    <row r="171" spans="1:3" x14ac:dyDescent="0.35">
      <c r="A171" s="3">
        <v>41809</v>
      </c>
      <c r="B171" s="5">
        <v>0.30277777777777776</v>
      </c>
      <c r="C171" s="5">
        <v>0.72152777777777777</v>
      </c>
    </row>
    <row r="172" spans="1:3" x14ac:dyDescent="0.35">
      <c r="A172" s="3">
        <v>41810</v>
      </c>
      <c r="B172" s="5">
        <v>0.30277777777777776</v>
      </c>
      <c r="C172" s="5">
        <v>0.72222222222222221</v>
      </c>
    </row>
    <row r="173" spans="1:3" x14ac:dyDescent="0.35">
      <c r="A173" s="3">
        <v>41811</v>
      </c>
      <c r="B173" s="5">
        <v>0.3034722222222222</v>
      </c>
      <c r="C173" s="5">
        <v>0.72222222222222221</v>
      </c>
    </row>
    <row r="174" spans="1:3" x14ac:dyDescent="0.35">
      <c r="A174" s="3">
        <v>41812</v>
      </c>
      <c r="B174" s="5">
        <v>0.3034722222222222</v>
      </c>
      <c r="C174" s="5">
        <v>0.72222222222222221</v>
      </c>
    </row>
    <row r="175" spans="1:3" x14ac:dyDescent="0.35">
      <c r="A175" s="3">
        <v>41813</v>
      </c>
      <c r="B175" s="5">
        <v>0.3034722222222222</v>
      </c>
      <c r="C175" s="5">
        <v>0.72222222222222221</v>
      </c>
    </row>
    <row r="176" spans="1:3" x14ac:dyDescent="0.35">
      <c r="A176" s="3">
        <v>41814</v>
      </c>
      <c r="B176" s="5">
        <v>0.3034722222222222</v>
      </c>
      <c r="C176" s="5">
        <v>0.72222222222222221</v>
      </c>
    </row>
    <row r="177" spans="1:3" x14ac:dyDescent="0.35">
      <c r="A177" s="3">
        <v>41815</v>
      </c>
      <c r="B177" s="5">
        <v>0.3034722222222222</v>
      </c>
      <c r="C177" s="5">
        <v>0.72291666666666676</v>
      </c>
    </row>
    <row r="178" spans="1:3" x14ac:dyDescent="0.35">
      <c r="A178" s="3">
        <v>41816</v>
      </c>
      <c r="B178" s="5">
        <v>0.30416666666666664</v>
      </c>
      <c r="C178" s="5">
        <v>0.72291666666666676</v>
      </c>
    </row>
    <row r="179" spans="1:3" x14ac:dyDescent="0.35">
      <c r="A179" s="3">
        <v>41817</v>
      </c>
      <c r="B179" s="5">
        <v>0.30416666666666664</v>
      </c>
      <c r="C179" s="5">
        <v>0.72291666666666676</v>
      </c>
    </row>
    <row r="180" spans="1:3" x14ac:dyDescent="0.35">
      <c r="A180" s="3">
        <v>41818</v>
      </c>
      <c r="B180" s="5">
        <v>0.30416666666666664</v>
      </c>
      <c r="C180" s="5">
        <v>0.72361111111111109</v>
      </c>
    </row>
    <row r="181" spans="1:3" x14ac:dyDescent="0.35">
      <c r="A181" s="3">
        <v>41819</v>
      </c>
      <c r="B181" s="5">
        <v>0.30416666666666664</v>
      </c>
      <c r="C181" s="5">
        <v>0.72361111111111109</v>
      </c>
    </row>
    <row r="182" spans="1:3" x14ac:dyDescent="0.35">
      <c r="A182" s="3">
        <v>41820</v>
      </c>
      <c r="B182" s="5">
        <v>0.30416666666666664</v>
      </c>
      <c r="C182" s="5">
        <v>0.72361111111111109</v>
      </c>
    </row>
    <row r="183" spans="1:3" x14ac:dyDescent="0.35">
      <c r="A183" s="3">
        <v>41821</v>
      </c>
      <c r="B183" s="5">
        <v>0.30416666666666664</v>
      </c>
      <c r="C183" s="5">
        <v>0.72430555555555554</v>
      </c>
    </row>
    <row r="184" spans="1:3" x14ac:dyDescent="0.35">
      <c r="A184" s="3">
        <v>41822</v>
      </c>
      <c r="B184" s="5">
        <v>0.30416666666666664</v>
      </c>
      <c r="C184" s="5">
        <v>0.72430555555555554</v>
      </c>
    </row>
    <row r="185" spans="1:3" x14ac:dyDescent="0.35">
      <c r="A185" s="3">
        <v>41823</v>
      </c>
      <c r="B185" s="5">
        <v>0.30416666666666664</v>
      </c>
      <c r="C185" s="5">
        <v>0.72499999999999998</v>
      </c>
    </row>
    <row r="186" spans="1:3" x14ac:dyDescent="0.35">
      <c r="A186" s="3">
        <v>41824</v>
      </c>
      <c r="B186" s="5">
        <v>0.30416666666666664</v>
      </c>
      <c r="C186" s="5">
        <v>0.72499999999999998</v>
      </c>
    </row>
    <row r="187" spans="1:3" x14ac:dyDescent="0.35">
      <c r="A187" s="3">
        <v>41825</v>
      </c>
      <c r="B187" s="5">
        <v>0.30416666666666664</v>
      </c>
      <c r="C187" s="5">
        <v>0.72499999999999998</v>
      </c>
    </row>
    <row r="188" spans="1:3" x14ac:dyDescent="0.35">
      <c r="A188" s="3">
        <v>41826</v>
      </c>
      <c r="B188" s="5">
        <v>0.3034722222222222</v>
      </c>
      <c r="C188" s="5">
        <v>0.72569444444444453</v>
      </c>
    </row>
    <row r="189" spans="1:3" x14ac:dyDescent="0.35">
      <c r="A189" s="3">
        <v>41827</v>
      </c>
      <c r="B189" s="5">
        <v>0.3034722222222222</v>
      </c>
      <c r="C189" s="5">
        <v>0.72569444444444453</v>
      </c>
    </row>
    <row r="190" spans="1:3" x14ac:dyDescent="0.35">
      <c r="A190" s="3">
        <v>41828</v>
      </c>
      <c r="B190" s="5">
        <v>0.3034722222222222</v>
      </c>
      <c r="C190" s="5">
        <v>0.72638888888888886</v>
      </c>
    </row>
    <row r="191" spans="1:3" x14ac:dyDescent="0.35">
      <c r="A191" s="3">
        <v>41829</v>
      </c>
      <c r="B191" s="5">
        <v>0.3034722222222222</v>
      </c>
      <c r="C191" s="5">
        <v>0.72638888888888886</v>
      </c>
    </row>
    <row r="192" spans="1:3" x14ac:dyDescent="0.35">
      <c r="A192" s="3">
        <v>41830</v>
      </c>
      <c r="B192" s="5">
        <v>0.3034722222222222</v>
      </c>
      <c r="C192" s="5">
        <v>0.7270833333333333</v>
      </c>
    </row>
    <row r="193" spans="1:3" x14ac:dyDescent="0.35">
      <c r="A193" s="3">
        <v>41831</v>
      </c>
      <c r="B193" s="5">
        <v>0.3034722222222222</v>
      </c>
      <c r="C193" s="5">
        <v>0.7270833333333333</v>
      </c>
    </row>
    <row r="194" spans="1:3" x14ac:dyDescent="0.35">
      <c r="A194" s="3">
        <v>41832</v>
      </c>
      <c r="B194" s="5">
        <v>0.30277777777777776</v>
      </c>
      <c r="C194" s="5">
        <v>0.72777777777777775</v>
      </c>
    </row>
    <row r="195" spans="1:3" x14ac:dyDescent="0.35">
      <c r="A195" s="3">
        <v>41833</v>
      </c>
      <c r="B195" s="5">
        <v>0.30277777777777776</v>
      </c>
      <c r="C195" s="5">
        <v>0.72777777777777775</v>
      </c>
    </row>
    <row r="196" spans="1:3" x14ac:dyDescent="0.35">
      <c r="A196" s="3">
        <v>41834</v>
      </c>
      <c r="B196" s="5">
        <v>0.30277777777777776</v>
      </c>
      <c r="C196" s="5">
        <v>0.7284722222222223</v>
      </c>
    </row>
    <row r="197" spans="1:3" x14ac:dyDescent="0.35">
      <c r="A197" s="3">
        <v>41835</v>
      </c>
      <c r="B197" s="5">
        <v>0.30208333333333331</v>
      </c>
      <c r="C197" s="5">
        <v>0.72916666666666663</v>
      </c>
    </row>
    <row r="198" spans="1:3" x14ac:dyDescent="0.35">
      <c r="A198" s="3">
        <v>41836</v>
      </c>
      <c r="B198" s="5">
        <v>0.30208333333333331</v>
      </c>
      <c r="C198" s="5">
        <v>0.72916666666666663</v>
      </c>
    </row>
    <row r="199" spans="1:3" x14ac:dyDescent="0.35">
      <c r="A199" s="3">
        <v>41837</v>
      </c>
      <c r="B199" s="5">
        <v>0.30208333333333331</v>
      </c>
      <c r="C199" s="5">
        <v>0.72986111111111107</v>
      </c>
    </row>
    <row r="200" spans="1:3" x14ac:dyDescent="0.35">
      <c r="A200" s="3">
        <v>41838</v>
      </c>
      <c r="B200" s="5">
        <v>0.30138888888888887</v>
      </c>
      <c r="C200" s="5">
        <v>0.72986111111111107</v>
      </c>
    </row>
    <row r="201" spans="1:3" x14ac:dyDescent="0.35">
      <c r="A201" s="3">
        <v>41839</v>
      </c>
      <c r="B201" s="5">
        <v>0.30138888888888887</v>
      </c>
      <c r="C201" s="5">
        <v>0.73055555555555562</v>
      </c>
    </row>
    <row r="202" spans="1:3" x14ac:dyDescent="0.35">
      <c r="A202" s="3">
        <v>41840</v>
      </c>
      <c r="B202" s="5">
        <v>0.30069444444444443</v>
      </c>
      <c r="C202" s="5">
        <v>0.73125000000000007</v>
      </c>
    </row>
    <row r="203" spans="1:3" x14ac:dyDescent="0.35">
      <c r="A203" s="3">
        <v>41841</v>
      </c>
      <c r="B203" s="5">
        <v>0.30069444444444443</v>
      </c>
      <c r="C203" s="5">
        <v>0.73125000000000007</v>
      </c>
    </row>
    <row r="204" spans="1:3" x14ac:dyDescent="0.35">
      <c r="A204" s="3">
        <v>41842</v>
      </c>
      <c r="B204" s="5">
        <v>0.3</v>
      </c>
      <c r="C204" s="5">
        <v>0.7319444444444444</v>
      </c>
    </row>
    <row r="205" spans="1:3" x14ac:dyDescent="0.35">
      <c r="A205" s="3">
        <v>41843</v>
      </c>
      <c r="B205" s="5">
        <v>0.3</v>
      </c>
      <c r="C205" s="5">
        <v>0.7319444444444444</v>
      </c>
    </row>
    <row r="206" spans="1:3" x14ac:dyDescent="0.35">
      <c r="A206" s="3">
        <v>41844</v>
      </c>
      <c r="B206" s="5">
        <v>0.29930555555555555</v>
      </c>
      <c r="C206" s="5">
        <v>0.73263888888888884</v>
      </c>
    </row>
    <row r="207" spans="1:3" x14ac:dyDescent="0.35">
      <c r="A207" s="3">
        <v>41845</v>
      </c>
      <c r="B207" s="5">
        <v>0.2986111111111111</v>
      </c>
      <c r="C207" s="5">
        <v>0.73333333333333339</v>
      </c>
    </row>
    <row r="208" spans="1:3" x14ac:dyDescent="0.35">
      <c r="A208" s="3">
        <v>41846</v>
      </c>
      <c r="B208" s="5">
        <v>0.2986111111111111</v>
      </c>
      <c r="C208" s="5">
        <v>0.73333333333333339</v>
      </c>
    </row>
    <row r="209" spans="1:3" x14ac:dyDescent="0.35">
      <c r="A209" s="3">
        <v>41847</v>
      </c>
      <c r="B209" s="5">
        <v>0.29791666666666666</v>
      </c>
      <c r="C209" s="5">
        <v>0.73402777777777783</v>
      </c>
    </row>
    <row r="210" spans="1:3" x14ac:dyDescent="0.35">
      <c r="A210" s="3">
        <v>41848</v>
      </c>
      <c r="B210" s="5">
        <v>0.29791666666666666</v>
      </c>
      <c r="C210" s="5">
        <v>0.73402777777777783</v>
      </c>
    </row>
    <row r="211" spans="1:3" x14ac:dyDescent="0.35">
      <c r="A211" s="3">
        <v>41849</v>
      </c>
      <c r="B211" s="5">
        <v>0.29722222222222222</v>
      </c>
      <c r="C211" s="5">
        <v>0.73472222222222217</v>
      </c>
    </row>
    <row r="212" spans="1:3" x14ac:dyDescent="0.35">
      <c r="A212" s="3">
        <v>41850</v>
      </c>
      <c r="B212" s="5">
        <v>0.29652777777777778</v>
      </c>
      <c r="C212" s="5">
        <v>0.73541666666666661</v>
      </c>
    </row>
    <row r="213" spans="1:3" x14ac:dyDescent="0.35">
      <c r="A213" s="3">
        <v>41851</v>
      </c>
      <c r="B213" s="5">
        <v>0.29583333333333334</v>
      </c>
      <c r="C213" s="5">
        <v>0.73541666666666661</v>
      </c>
    </row>
    <row r="214" spans="1:3" x14ac:dyDescent="0.35">
      <c r="A214" s="3">
        <v>41852</v>
      </c>
      <c r="B214" s="5">
        <v>0.29583333333333334</v>
      </c>
      <c r="C214" s="5">
        <v>0.73611111111111116</v>
      </c>
    </row>
    <row r="215" spans="1:3" x14ac:dyDescent="0.35">
      <c r="A215" s="3">
        <v>41853</v>
      </c>
      <c r="B215" s="5">
        <v>0.2951388888888889</v>
      </c>
      <c r="C215" s="5">
        <v>0.7368055555555556</v>
      </c>
    </row>
    <row r="216" spans="1:3" x14ac:dyDescent="0.35">
      <c r="A216" s="3">
        <v>41854</v>
      </c>
      <c r="B216" s="5">
        <v>0.29444444444444445</v>
      </c>
      <c r="C216" s="5">
        <v>0.7368055555555556</v>
      </c>
    </row>
    <row r="217" spans="1:3" x14ac:dyDescent="0.35">
      <c r="A217" s="3">
        <v>41855</v>
      </c>
      <c r="B217" s="5">
        <v>0.29375000000000001</v>
      </c>
      <c r="C217" s="5">
        <v>0.73749999999999993</v>
      </c>
    </row>
    <row r="218" spans="1:3" x14ac:dyDescent="0.35">
      <c r="A218" s="3">
        <v>41856</v>
      </c>
      <c r="B218" s="5">
        <v>0.29305555555555557</v>
      </c>
      <c r="C218" s="5">
        <v>0.73819444444444438</v>
      </c>
    </row>
    <row r="219" spans="1:3" x14ac:dyDescent="0.35">
      <c r="A219" s="3">
        <v>41857</v>
      </c>
      <c r="B219" s="5">
        <v>0.29305555555555557</v>
      </c>
      <c r="C219" s="5">
        <v>0.73819444444444438</v>
      </c>
    </row>
    <row r="220" spans="1:3" x14ac:dyDescent="0.35">
      <c r="A220" s="3">
        <v>41858</v>
      </c>
      <c r="B220" s="5">
        <v>0.29236111111111113</v>
      </c>
      <c r="C220" s="5">
        <v>0.73888888888888893</v>
      </c>
    </row>
    <row r="221" spans="1:3" x14ac:dyDescent="0.35">
      <c r="A221" s="3">
        <v>41859</v>
      </c>
      <c r="B221" s="5">
        <v>0.29166666666666669</v>
      </c>
      <c r="C221" s="5">
        <v>0.73958333333333337</v>
      </c>
    </row>
    <row r="222" spans="1:3" x14ac:dyDescent="0.35">
      <c r="A222" s="3">
        <v>41860</v>
      </c>
      <c r="B222" s="5">
        <v>0.29097222222222224</v>
      </c>
      <c r="C222" s="5">
        <v>0.73958333333333337</v>
      </c>
    </row>
    <row r="223" spans="1:3" x14ac:dyDescent="0.35">
      <c r="A223" s="3">
        <v>41861</v>
      </c>
      <c r="B223" s="5">
        <v>0.2902777777777778</v>
      </c>
      <c r="C223" s="5">
        <v>0.7402777777777777</v>
      </c>
    </row>
    <row r="224" spans="1:3" x14ac:dyDescent="0.35">
      <c r="A224" s="3">
        <v>41862</v>
      </c>
      <c r="B224" s="5">
        <v>0.28958333333333336</v>
      </c>
      <c r="C224" s="5">
        <v>0.7402777777777777</v>
      </c>
    </row>
    <row r="225" spans="1:3" x14ac:dyDescent="0.35">
      <c r="A225" s="3">
        <v>41863</v>
      </c>
      <c r="B225" s="5">
        <v>0.28888888888888892</v>
      </c>
      <c r="C225" s="5">
        <v>0.74097222222222225</v>
      </c>
    </row>
    <row r="226" spans="1:3" x14ac:dyDescent="0.35">
      <c r="A226" s="3">
        <v>41864</v>
      </c>
      <c r="B226" s="5">
        <v>0.28819444444444448</v>
      </c>
      <c r="C226" s="5">
        <v>0.7416666666666667</v>
      </c>
    </row>
    <row r="227" spans="1:3" x14ac:dyDescent="0.35">
      <c r="A227" s="3">
        <v>41865</v>
      </c>
      <c r="B227" s="5">
        <v>0.28750000000000003</v>
      </c>
      <c r="C227" s="5">
        <v>0.7416666666666667</v>
      </c>
    </row>
    <row r="228" spans="1:3" x14ac:dyDescent="0.35">
      <c r="A228" s="3">
        <v>41866</v>
      </c>
      <c r="B228" s="5">
        <v>0.28680555555555554</v>
      </c>
      <c r="C228" s="5">
        <v>0.74236111111111114</v>
      </c>
    </row>
    <row r="229" spans="1:3" x14ac:dyDescent="0.35">
      <c r="A229" s="3">
        <v>41867</v>
      </c>
      <c r="B229" s="5">
        <v>0.28611111111111115</v>
      </c>
      <c r="C229" s="5">
        <v>0.74305555555555547</v>
      </c>
    </row>
    <row r="230" spans="1:3" x14ac:dyDescent="0.35">
      <c r="A230" s="3">
        <v>41868</v>
      </c>
      <c r="B230" s="5">
        <v>0.28541666666666665</v>
      </c>
      <c r="C230" s="5">
        <v>0.74305555555555547</v>
      </c>
    </row>
    <row r="231" spans="1:3" x14ac:dyDescent="0.35">
      <c r="A231" s="3">
        <v>41869</v>
      </c>
      <c r="B231" s="5">
        <v>0.28472222222222221</v>
      </c>
      <c r="C231" s="5">
        <v>0.74375000000000002</v>
      </c>
    </row>
    <row r="232" spans="1:3" x14ac:dyDescent="0.35">
      <c r="A232" s="3">
        <v>41870</v>
      </c>
      <c r="B232" s="5">
        <v>0.28402777777777777</v>
      </c>
      <c r="C232" s="5">
        <v>0.74444444444444446</v>
      </c>
    </row>
    <row r="233" spans="1:3" x14ac:dyDescent="0.35">
      <c r="A233" s="3">
        <v>41871</v>
      </c>
      <c r="B233" s="5">
        <v>0.28333333333333333</v>
      </c>
      <c r="C233" s="5">
        <v>0.74444444444444446</v>
      </c>
    </row>
    <row r="234" spans="1:3" x14ac:dyDescent="0.35">
      <c r="A234" s="3">
        <v>41872</v>
      </c>
      <c r="B234" s="5">
        <v>0.28263888888888888</v>
      </c>
      <c r="C234" s="5">
        <v>0.74513888888888891</v>
      </c>
    </row>
    <row r="235" spans="1:3" x14ac:dyDescent="0.35">
      <c r="A235" s="3">
        <v>41873</v>
      </c>
      <c r="B235" s="5">
        <v>0.28194444444444444</v>
      </c>
      <c r="C235" s="5">
        <v>0.74513888888888891</v>
      </c>
    </row>
    <row r="236" spans="1:3" x14ac:dyDescent="0.35">
      <c r="A236" s="3">
        <v>41874</v>
      </c>
      <c r="B236" s="5">
        <v>0.28055555555555556</v>
      </c>
      <c r="C236" s="5">
        <v>0.74583333333333324</v>
      </c>
    </row>
    <row r="237" spans="1:3" x14ac:dyDescent="0.35">
      <c r="A237" s="3">
        <v>41875</v>
      </c>
      <c r="B237" s="5">
        <v>0.27986111111111112</v>
      </c>
      <c r="C237" s="5">
        <v>0.74652777777777779</v>
      </c>
    </row>
    <row r="238" spans="1:3" x14ac:dyDescent="0.35">
      <c r="A238" s="3">
        <v>41876</v>
      </c>
      <c r="B238" s="5">
        <v>0.27916666666666667</v>
      </c>
      <c r="C238" s="5">
        <v>0.74652777777777779</v>
      </c>
    </row>
    <row r="239" spans="1:3" x14ac:dyDescent="0.35">
      <c r="A239" s="3">
        <v>41877</v>
      </c>
      <c r="B239" s="5">
        <v>0.27847222222222223</v>
      </c>
      <c r="C239" s="5">
        <v>0.74722222222222223</v>
      </c>
    </row>
    <row r="240" spans="1:3" x14ac:dyDescent="0.35">
      <c r="A240" s="3">
        <v>41878</v>
      </c>
      <c r="B240" s="5">
        <v>0.27777777777777779</v>
      </c>
      <c r="C240" s="5">
        <v>0.74791666666666667</v>
      </c>
    </row>
    <row r="241" spans="1:3" x14ac:dyDescent="0.35">
      <c r="A241" s="3">
        <v>41879</v>
      </c>
      <c r="B241" s="5">
        <v>0.27708333333333335</v>
      </c>
      <c r="C241" s="5">
        <v>0.74791666666666667</v>
      </c>
    </row>
    <row r="242" spans="1:3" x14ac:dyDescent="0.35">
      <c r="A242" s="3">
        <v>41880</v>
      </c>
      <c r="B242" s="5">
        <v>0.27569444444444446</v>
      </c>
      <c r="C242" s="5">
        <v>0.74861111111111101</v>
      </c>
    </row>
    <row r="243" spans="1:3" x14ac:dyDescent="0.35">
      <c r="A243" s="3">
        <v>41881</v>
      </c>
      <c r="B243" s="5">
        <v>0.27499999999999997</v>
      </c>
      <c r="C243" s="5">
        <v>0.74861111111111101</v>
      </c>
    </row>
    <row r="244" spans="1:3" x14ac:dyDescent="0.35">
      <c r="A244" s="3">
        <v>41882</v>
      </c>
      <c r="B244" s="5">
        <v>0.27430555555555552</v>
      </c>
      <c r="C244" s="5">
        <v>0.74930555555555556</v>
      </c>
    </row>
    <row r="245" spans="1:3" x14ac:dyDescent="0.35">
      <c r="A245" s="3">
        <v>41883</v>
      </c>
      <c r="B245" s="5">
        <v>0.27361111111111108</v>
      </c>
      <c r="C245" s="5">
        <v>0.75</v>
      </c>
    </row>
    <row r="246" spans="1:3" x14ac:dyDescent="0.35">
      <c r="A246" s="3">
        <v>41884</v>
      </c>
      <c r="B246" s="5">
        <v>0.2722222222222222</v>
      </c>
      <c r="C246" s="5">
        <v>0.75</v>
      </c>
    </row>
    <row r="247" spans="1:3" x14ac:dyDescent="0.35">
      <c r="A247" s="3">
        <v>41885</v>
      </c>
      <c r="B247" s="5">
        <v>0.27152777777777776</v>
      </c>
      <c r="C247" s="5">
        <v>0.75069444444444444</v>
      </c>
    </row>
    <row r="248" spans="1:3" x14ac:dyDescent="0.35">
      <c r="A248" s="3">
        <v>41886</v>
      </c>
      <c r="B248" s="5">
        <v>0.27083333333333331</v>
      </c>
      <c r="C248" s="5">
        <v>0.75069444444444444</v>
      </c>
    </row>
    <row r="249" spans="1:3" x14ac:dyDescent="0.35">
      <c r="A249" s="3">
        <v>41887</v>
      </c>
      <c r="B249" s="5">
        <v>0.27013888888888887</v>
      </c>
      <c r="C249" s="5">
        <v>0.75138888888888899</v>
      </c>
    </row>
    <row r="250" spans="1:3" x14ac:dyDescent="0.35">
      <c r="A250" s="3">
        <v>41888</v>
      </c>
      <c r="B250" s="5">
        <v>0.26874999999999999</v>
      </c>
      <c r="C250" s="5">
        <v>0.75208333333333333</v>
      </c>
    </row>
    <row r="251" spans="1:3" x14ac:dyDescent="0.35">
      <c r="A251" s="3">
        <v>41889</v>
      </c>
      <c r="B251" s="5">
        <v>0.26805555555555555</v>
      </c>
      <c r="C251" s="5">
        <v>0.75208333333333333</v>
      </c>
    </row>
    <row r="252" spans="1:3" x14ac:dyDescent="0.35">
      <c r="A252" s="3">
        <v>41890</v>
      </c>
      <c r="B252" s="5">
        <v>0.2673611111111111</v>
      </c>
      <c r="C252" s="5">
        <v>0.75277777777777777</v>
      </c>
    </row>
    <row r="253" spans="1:3" x14ac:dyDescent="0.35">
      <c r="A253" s="3">
        <v>41891</v>
      </c>
      <c r="B253" s="5">
        <v>0.26597222222222222</v>
      </c>
      <c r="C253" s="5">
        <v>0.75277777777777777</v>
      </c>
    </row>
    <row r="254" spans="1:3" x14ac:dyDescent="0.35">
      <c r="A254" s="3">
        <v>41892</v>
      </c>
      <c r="B254" s="5">
        <v>0.26527777777777778</v>
      </c>
      <c r="C254" s="5">
        <v>0.75347222222222221</v>
      </c>
    </row>
    <row r="255" spans="1:3" x14ac:dyDescent="0.35">
      <c r="A255" s="3">
        <v>41893</v>
      </c>
      <c r="B255" s="5">
        <v>0.26458333333333334</v>
      </c>
      <c r="C255" s="5">
        <v>0.75416666666666676</v>
      </c>
    </row>
    <row r="256" spans="1:3" x14ac:dyDescent="0.35">
      <c r="A256" s="3">
        <v>41894</v>
      </c>
      <c r="B256" s="5">
        <v>0.2638888888888889</v>
      </c>
      <c r="C256" s="5">
        <v>0.75416666666666676</v>
      </c>
    </row>
    <row r="257" spans="1:3" x14ac:dyDescent="0.35">
      <c r="A257" s="3">
        <v>41895</v>
      </c>
      <c r="B257" s="5">
        <v>0.26250000000000001</v>
      </c>
      <c r="C257" s="5">
        <v>0.75486111111111109</v>
      </c>
    </row>
    <row r="258" spans="1:3" x14ac:dyDescent="0.35">
      <c r="A258" s="3">
        <v>41896</v>
      </c>
      <c r="B258" s="5">
        <v>0.26180555555555557</v>
      </c>
      <c r="C258" s="5">
        <v>0.75555555555555554</v>
      </c>
    </row>
    <row r="259" spans="1:3" x14ac:dyDescent="0.35">
      <c r="A259" s="3">
        <v>41897</v>
      </c>
      <c r="B259" s="5">
        <v>0.26111111111111113</v>
      </c>
      <c r="C259" s="5">
        <v>0.75555555555555554</v>
      </c>
    </row>
    <row r="260" spans="1:3" x14ac:dyDescent="0.35">
      <c r="A260" s="3">
        <v>41898</v>
      </c>
      <c r="B260" s="5">
        <v>0.25972222222222224</v>
      </c>
      <c r="C260" s="5">
        <v>0.75624999999999998</v>
      </c>
    </row>
    <row r="261" spans="1:3" x14ac:dyDescent="0.35">
      <c r="A261" s="3">
        <v>41899</v>
      </c>
      <c r="B261" s="5">
        <v>0.2590277777777778</v>
      </c>
      <c r="C261" s="5">
        <v>0.75624999999999998</v>
      </c>
    </row>
    <row r="262" spans="1:3" x14ac:dyDescent="0.35">
      <c r="A262" s="3">
        <v>41900</v>
      </c>
      <c r="B262" s="5">
        <v>0.25833333333333336</v>
      </c>
      <c r="C262" s="5">
        <v>0.75694444444444453</v>
      </c>
    </row>
    <row r="263" spans="1:3" x14ac:dyDescent="0.35">
      <c r="A263" s="3">
        <v>41901</v>
      </c>
      <c r="B263" s="5">
        <v>0.25694444444444448</v>
      </c>
      <c r="C263" s="5">
        <v>0.75763888888888886</v>
      </c>
    </row>
    <row r="264" spans="1:3" x14ac:dyDescent="0.35">
      <c r="A264" s="3">
        <v>41902</v>
      </c>
      <c r="B264" s="5">
        <v>0.25625000000000003</v>
      </c>
      <c r="C264" s="5">
        <v>0.75763888888888886</v>
      </c>
    </row>
    <row r="265" spans="1:3" x14ac:dyDescent="0.35">
      <c r="A265" s="3">
        <v>41903</v>
      </c>
      <c r="B265" s="5">
        <v>0.25555555555555559</v>
      </c>
      <c r="C265" s="5">
        <v>0.7583333333333333</v>
      </c>
    </row>
    <row r="266" spans="1:3" x14ac:dyDescent="0.35">
      <c r="A266" s="3">
        <v>41904</v>
      </c>
      <c r="B266" s="5">
        <v>0.25416666666666665</v>
      </c>
      <c r="C266" s="5">
        <v>0.7583333333333333</v>
      </c>
    </row>
    <row r="267" spans="1:3" x14ac:dyDescent="0.35">
      <c r="A267" s="3">
        <v>41905</v>
      </c>
      <c r="B267" s="5">
        <v>0.25347222222222221</v>
      </c>
      <c r="C267" s="5">
        <v>0.75902777777777775</v>
      </c>
    </row>
    <row r="268" spans="1:3" x14ac:dyDescent="0.35">
      <c r="A268" s="3">
        <v>41906</v>
      </c>
      <c r="B268" s="5">
        <v>0.25277777777777777</v>
      </c>
      <c r="C268" s="5">
        <v>0.7597222222222223</v>
      </c>
    </row>
    <row r="269" spans="1:3" x14ac:dyDescent="0.35">
      <c r="A269" s="3">
        <v>41907</v>
      </c>
      <c r="B269" s="5">
        <v>0.25138888888888888</v>
      </c>
      <c r="C269" s="5">
        <v>0.7597222222222223</v>
      </c>
    </row>
    <row r="270" spans="1:3" x14ac:dyDescent="0.35">
      <c r="A270" s="3">
        <v>41908</v>
      </c>
      <c r="B270" s="5">
        <v>0.25069444444444444</v>
      </c>
      <c r="C270" s="5">
        <v>0.76041666666666663</v>
      </c>
    </row>
    <row r="271" spans="1:3" x14ac:dyDescent="0.35">
      <c r="A271" s="3">
        <v>41909</v>
      </c>
      <c r="B271" s="5">
        <v>0.25</v>
      </c>
      <c r="C271" s="5">
        <v>0.76111111111111107</v>
      </c>
    </row>
    <row r="272" spans="1:3" x14ac:dyDescent="0.35">
      <c r="A272" s="3">
        <v>41910</v>
      </c>
      <c r="B272" s="5">
        <v>0.24861111111111112</v>
      </c>
      <c r="C272" s="5">
        <v>0.76111111111111107</v>
      </c>
    </row>
    <row r="273" spans="1:3" x14ac:dyDescent="0.35">
      <c r="A273" s="3">
        <v>41911</v>
      </c>
      <c r="B273" s="5">
        <v>0.24791666666666667</v>
      </c>
      <c r="C273" s="5">
        <v>0.76180555555555562</v>
      </c>
    </row>
    <row r="274" spans="1:3" x14ac:dyDescent="0.35">
      <c r="A274" s="3">
        <v>41912</v>
      </c>
      <c r="B274" s="5">
        <v>0.24722222222222223</v>
      </c>
      <c r="C274" s="5">
        <v>0.76180555555555562</v>
      </c>
    </row>
    <row r="275" spans="1:3" x14ac:dyDescent="0.35">
      <c r="A275" s="3">
        <v>41913</v>
      </c>
      <c r="B275" s="5">
        <v>0.24652777777777779</v>
      </c>
      <c r="C275" s="5">
        <v>0.76250000000000007</v>
      </c>
    </row>
    <row r="276" spans="1:3" x14ac:dyDescent="0.35">
      <c r="A276" s="3">
        <v>41914</v>
      </c>
      <c r="B276" s="5">
        <v>0.24513888888888888</v>
      </c>
      <c r="C276" s="5">
        <v>0.7631944444444444</v>
      </c>
    </row>
    <row r="277" spans="1:3" x14ac:dyDescent="0.35">
      <c r="A277" s="3">
        <v>41915</v>
      </c>
      <c r="B277" s="5">
        <v>0.24444444444444446</v>
      </c>
      <c r="C277" s="5">
        <v>0.7631944444444444</v>
      </c>
    </row>
    <row r="278" spans="1:3" x14ac:dyDescent="0.35">
      <c r="A278" s="3">
        <v>41916</v>
      </c>
      <c r="B278" s="5">
        <v>0.24374999999999999</v>
      </c>
      <c r="C278" s="5">
        <v>0.76388888888888884</v>
      </c>
    </row>
    <row r="279" spans="1:3" x14ac:dyDescent="0.35">
      <c r="A279" s="3">
        <v>41917</v>
      </c>
      <c r="B279" s="5">
        <v>0.24236111111111111</v>
      </c>
      <c r="C279" s="5">
        <v>0.76458333333333339</v>
      </c>
    </row>
    <row r="280" spans="1:3" x14ac:dyDescent="0.35">
      <c r="A280" s="3">
        <v>41918</v>
      </c>
      <c r="B280" s="5">
        <v>0.24166666666666667</v>
      </c>
      <c r="C280" s="5">
        <v>0.76458333333333339</v>
      </c>
    </row>
    <row r="281" spans="1:3" x14ac:dyDescent="0.35">
      <c r="A281" s="3">
        <v>41919</v>
      </c>
      <c r="B281" s="5">
        <v>0.24097222222222223</v>
      </c>
      <c r="C281" s="5">
        <v>0.76527777777777783</v>
      </c>
    </row>
    <row r="282" spans="1:3" x14ac:dyDescent="0.35">
      <c r="A282" s="3">
        <v>41920</v>
      </c>
      <c r="B282" s="5">
        <v>0.24027777777777778</v>
      </c>
      <c r="C282" s="5">
        <v>0.76597222222222217</v>
      </c>
    </row>
    <row r="283" spans="1:3" x14ac:dyDescent="0.35">
      <c r="A283" s="3">
        <v>41921</v>
      </c>
      <c r="B283" s="5">
        <v>0.2388888888888889</v>
      </c>
      <c r="C283" s="5">
        <v>0.76666666666666661</v>
      </c>
    </row>
    <row r="284" spans="1:3" x14ac:dyDescent="0.35">
      <c r="A284" s="3">
        <v>41922</v>
      </c>
      <c r="B284" s="5">
        <v>0.23819444444444446</v>
      </c>
      <c r="C284" s="5">
        <v>0.76666666666666661</v>
      </c>
    </row>
    <row r="285" spans="1:3" x14ac:dyDescent="0.35">
      <c r="A285" s="3">
        <v>41923</v>
      </c>
      <c r="B285" s="5">
        <v>0.23750000000000002</v>
      </c>
      <c r="C285" s="5">
        <v>0.76736111111111116</v>
      </c>
    </row>
    <row r="286" spans="1:3" x14ac:dyDescent="0.35">
      <c r="A286" s="3">
        <v>41924</v>
      </c>
      <c r="B286" s="5">
        <v>0.23680555555555557</v>
      </c>
      <c r="C286" s="5">
        <v>0.7680555555555556</v>
      </c>
    </row>
    <row r="287" spans="1:3" x14ac:dyDescent="0.35">
      <c r="A287" s="3">
        <v>41925</v>
      </c>
      <c r="B287" s="5">
        <v>0.23541666666666669</v>
      </c>
      <c r="C287" s="5">
        <v>0.7680555555555556</v>
      </c>
    </row>
    <row r="288" spans="1:3" x14ac:dyDescent="0.35">
      <c r="A288" s="3">
        <v>41926</v>
      </c>
      <c r="B288" s="5">
        <v>0.23472222222222219</v>
      </c>
      <c r="C288" s="5">
        <v>0.76874999999999993</v>
      </c>
    </row>
    <row r="289" spans="1:3" x14ac:dyDescent="0.35">
      <c r="A289" s="3">
        <v>41927</v>
      </c>
      <c r="B289" s="5">
        <v>0.23402777777777781</v>
      </c>
      <c r="C289" s="5">
        <v>0.76944444444444438</v>
      </c>
    </row>
    <row r="290" spans="1:3" x14ac:dyDescent="0.35">
      <c r="A290" s="3">
        <v>41928</v>
      </c>
      <c r="B290" s="5">
        <v>0.23333333333333331</v>
      </c>
      <c r="C290" s="5">
        <v>0.77013888888888893</v>
      </c>
    </row>
    <row r="291" spans="1:3" x14ac:dyDescent="0.35">
      <c r="A291" s="3">
        <v>41929</v>
      </c>
      <c r="B291" s="5">
        <v>0.23263888888888887</v>
      </c>
      <c r="C291" s="5">
        <v>0.77013888888888893</v>
      </c>
    </row>
    <row r="292" spans="1:3" x14ac:dyDescent="0.35">
      <c r="A292" s="3">
        <v>41930</v>
      </c>
      <c r="B292" s="5">
        <v>0.23194444444444443</v>
      </c>
      <c r="C292" s="5">
        <v>0.77083333333333337</v>
      </c>
    </row>
    <row r="293" spans="1:3" x14ac:dyDescent="0.35">
      <c r="A293" s="3">
        <v>41931</v>
      </c>
      <c r="B293" s="5">
        <v>0.23055555555555554</v>
      </c>
      <c r="C293" s="5">
        <v>0.7715277777777777</v>
      </c>
    </row>
    <row r="294" spans="1:3" x14ac:dyDescent="0.35">
      <c r="A294" s="3">
        <v>41932</v>
      </c>
      <c r="B294" s="5">
        <v>0.2298611111111111</v>
      </c>
      <c r="C294" s="5">
        <v>0.77222222222222225</v>
      </c>
    </row>
    <row r="295" spans="1:3" x14ac:dyDescent="0.35">
      <c r="A295" s="3">
        <v>41933</v>
      </c>
      <c r="B295" s="5">
        <v>0.22916666666666666</v>
      </c>
      <c r="C295" s="5">
        <v>0.77222222222222225</v>
      </c>
    </row>
    <row r="296" spans="1:3" x14ac:dyDescent="0.35">
      <c r="A296" s="3">
        <v>41934</v>
      </c>
      <c r="B296" s="5">
        <v>0.22847222222222222</v>
      </c>
      <c r="C296" s="5">
        <v>0.7729166666666667</v>
      </c>
    </row>
    <row r="297" spans="1:3" x14ac:dyDescent="0.35">
      <c r="A297" s="3">
        <v>41935</v>
      </c>
      <c r="B297" s="5">
        <v>0.22777777777777777</v>
      </c>
      <c r="C297" s="5">
        <v>0.77361111111111114</v>
      </c>
    </row>
    <row r="298" spans="1:3" x14ac:dyDescent="0.35">
      <c r="A298" s="3">
        <v>41936</v>
      </c>
      <c r="B298" s="5">
        <v>0.22708333333333333</v>
      </c>
      <c r="C298" s="5">
        <v>0.77430555555555547</v>
      </c>
    </row>
    <row r="299" spans="1:3" x14ac:dyDescent="0.35">
      <c r="A299" s="3">
        <v>41937</v>
      </c>
      <c r="B299" s="5">
        <v>0.22638888888888889</v>
      </c>
      <c r="C299" s="5">
        <v>0.77430555555555547</v>
      </c>
    </row>
    <row r="300" spans="1:3" x14ac:dyDescent="0.35">
      <c r="A300" s="3">
        <v>41938</v>
      </c>
      <c r="B300" s="5">
        <v>0.22569444444444445</v>
      </c>
      <c r="C300" s="5">
        <v>0.77500000000000002</v>
      </c>
    </row>
    <row r="301" spans="1:3" x14ac:dyDescent="0.35">
      <c r="A301" s="3">
        <v>41939</v>
      </c>
      <c r="B301" s="5">
        <v>0.22500000000000001</v>
      </c>
      <c r="C301" s="5">
        <v>0.77569444444444446</v>
      </c>
    </row>
    <row r="302" spans="1:3" x14ac:dyDescent="0.35">
      <c r="A302" s="3">
        <v>41940</v>
      </c>
      <c r="B302" s="5">
        <v>0.22430555555555556</v>
      </c>
      <c r="C302" s="5">
        <v>0.77638888888888891</v>
      </c>
    </row>
    <row r="303" spans="1:3" x14ac:dyDescent="0.35">
      <c r="A303" s="3">
        <v>41941</v>
      </c>
      <c r="B303" s="5">
        <v>0.22361111111111109</v>
      </c>
      <c r="C303" s="5">
        <v>0.77708333333333324</v>
      </c>
    </row>
    <row r="304" spans="1:3" x14ac:dyDescent="0.35">
      <c r="A304" s="3">
        <v>41942</v>
      </c>
      <c r="B304" s="5">
        <v>0.22291666666666665</v>
      </c>
      <c r="C304" s="5">
        <v>0.77777777777777779</v>
      </c>
    </row>
    <row r="305" spans="1:3" x14ac:dyDescent="0.35">
      <c r="A305" s="3">
        <v>41943</v>
      </c>
      <c r="B305" s="5">
        <v>0.22222222222222221</v>
      </c>
      <c r="C305" s="5">
        <v>0.77777777777777779</v>
      </c>
    </row>
    <row r="306" spans="1:3" x14ac:dyDescent="0.35">
      <c r="A306" s="3">
        <v>41944</v>
      </c>
      <c r="B306" s="5">
        <v>0.22152777777777777</v>
      </c>
      <c r="C306" s="5">
        <v>0.77847222222222223</v>
      </c>
    </row>
    <row r="307" spans="1:3" x14ac:dyDescent="0.35">
      <c r="A307" s="3">
        <v>41945</v>
      </c>
      <c r="B307" s="5">
        <v>0.22083333333333333</v>
      </c>
      <c r="C307" s="5">
        <v>0.77916666666666667</v>
      </c>
    </row>
    <row r="308" spans="1:3" x14ac:dyDescent="0.35">
      <c r="A308" s="3">
        <v>41946</v>
      </c>
      <c r="B308" s="5">
        <v>0.22013888888888888</v>
      </c>
      <c r="C308" s="5">
        <v>0.77986111111111101</v>
      </c>
    </row>
    <row r="309" spans="1:3" x14ac:dyDescent="0.35">
      <c r="A309" s="3">
        <v>41947</v>
      </c>
      <c r="B309" s="5">
        <v>0.21944444444444444</v>
      </c>
      <c r="C309" s="5">
        <v>0.78055555555555556</v>
      </c>
    </row>
    <row r="310" spans="1:3" x14ac:dyDescent="0.35">
      <c r="A310" s="3">
        <v>41948</v>
      </c>
      <c r="B310" s="5">
        <v>0.21944444444444444</v>
      </c>
      <c r="C310" s="5">
        <v>0.78125</v>
      </c>
    </row>
    <row r="311" spans="1:3" x14ac:dyDescent="0.35">
      <c r="A311" s="3">
        <v>41949</v>
      </c>
      <c r="B311" s="5">
        <v>0.21875</v>
      </c>
      <c r="C311" s="5">
        <v>0.78194444444444444</v>
      </c>
    </row>
    <row r="312" spans="1:3" x14ac:dyDescent="0.35">
      <c r="A312" s="3">
        <v>41950</v>
      </c>
      <c r="B312" s="5">
        <v>0.21805555555555556</v>
      </c>
      <c r="C312" s="5">
        <v>0.78194444444444444</v>
      </c>
    </row>
    <row r="313" spans="1:3" x14ac:dyDescent="0.35">
      <c r="A313" s="3">
        <v>41951</v>
      </c>
      <c r="B313" s="5">
        <v>0.21736111111111112</v>
      </c>
      <c r="C313" s="5">
        <v>0.78263888888888899</v>
      </c>
    </row>
    <row r="314" spans="1:3" x14ac:dyDescent="0.35">
      <c r="A314" s="3">
        <v>41952</v>
      </c>
      <c r="B314" s="5">
        <v>0.21736111111111112</v>
      </c>
      <c r="C314" s="5">
        <v>0.78333333333333333</v>
      </c>
    </row>
    <row r="315" spans="1:3" x14ac:dyDescent="0.35">
      <c r="A315" s="3">
        <v>41953</v>
      </c>
      <c r="B315" s="5">
        <v>0.21666666666666667</v>
      </c>
      <c r="C315" s="5">
        <v>0.78402777777777777</v>
      </c>
    </row>
    <row r="316" spans="1:3" x14ac:dyDescent="0.35">
      <c r="A316" s="3">
        <v>41954</v>
      </c>
      <c r="B316" s="5">
        <v>0.21597222222222223</v>
      </c>
      <c r="C316" s="5">
        <v>0.78472222222222221</v>
      </c>
    </row>
    <row r="317" spans="1:3" x14ac:dyDescent="0.35">
      <c r="A317" s="3">
        <v>41955</v>
      </c>
      <c r="B317" s="5">
        <v>0.21527777777777779</v>
      </c>
      <c r="C317" s="5">
        <v>0.78541666666666676</v>
      </c>
    </row>
    <row r="318" spans="1:3" x14ac:dyDescent="0.35">
      <c r="A318" s="3">
        <v>41956</v>
      </c>
      <c r="B318" s="5">
        <v>0.21527777777777779</v>
      </c>
      <c r="C318" s="5">
        <v>0.78611111111111109</v>
      </c>
    </row>
    <row r="319" spans="1:3" x14ac:dyDescent="0.35">
      <c r="A319" s="3">
        <v>41957</v>
      </c>
      <c r="B319" s="5">
        <v>0.21458333333333335</v>
      </c>
      <c r="C319" s="5">
        <v>0.78680555555555554</v>
      </c>
    </row>
    <row r="320" spans="1:3" x14ac:dyDescent="0.35">
      <c r="A320" s="3">
        <v>41958</v>
      </c>
      <c r="B320" s="5">
        <v>0.21458333333333335</v>
      </c>
      <c r="C320" s="5">
        <v>0.78749999999999998</v>
      </c>
    </row>
    <row r="321" spans="1:3" x14ac:dyDescent="0.35">
      <c r="A321" s="3">
        <v>41959</v>
      </c>
      <c r="B321" s="5">
        <v>0.21388888888888891</v>
      </c>
      <c r="C321" s="5">
        <v>0.78749999999999998</v>
      </c>
    </row>
    <row r="322" spans="1:3" x14ac:dyDescent="0.35">
      <c r="A322" s="3">
        <v>41960</v>
      </c>
      <c r="B322" s="5">
        <v>0.21388888888888891</v>
      </c>
      <c r="C322" s="5">
        <v>0.78819444444444453</v>
      </c>
    </row>
    <row r="323" spans="1:3" x14ac:dyDescent="0.35">
      <c r="A323" s="3">
        <v>41961</v>
      </c>
      <c r="B323" s="5">
        <v>0.21319444444444444</v>
      </c>
      <c r="C323" s="5">
        <v>0.78888888888888886</v>
      </c>
    </row>
    <row r="324" spans="1:3" x14ac:dyDescent="0.35">
      <c r="A324" s="3">
        <v>41962</v>
      </c>
      <c r="B324" s="5">
        <v>0.21319444444444444</v>
      </c>
      <c r="C324" s="5">
        <v>0.7895833333333333</v>
      </c>
    </row>
    <row r="325" spans="1:3" x14ac:dyDescent="0.35">
      <c r="A325" s="3">
        <v>41963</v>
      </c>
      <c r="B325" s="5">
        <v>0.21249999999999999</v>
      </c>
      <c r="C325" s="5">
        <v>0.79027777777777775</v>
      </c>
    </row>
    <row r="326" spans="1:3" x14ac:dyDescent="0.35">
      <c r="A326" s="3">
        <v>41964</v>
      </c>
      <c r="B326" s="5">
        <v>0.21249999999999999</v>
      </c>
      <c r="C326" s="5">
        <v>0.7909722222222223</v>
      </c>
    </row>
    <row r="327" spans="1:3" x14ac:dyDescent="0.35">
      <c r="A327" s="3">
        <v>41965</v>
      </c>
      <c r="B327" s="5">
        <v>0.21180555555555555</v>
      </c>
      <c r="C327" s="5">
        <v>0.79166666666666663</v>
      </c>
    </row>
    <row r="328" spans="1:3" x14ac:dyDescent="0.35">
      <c r="A328" s="3">
        <v>41966</v>
      </c>
      <c r="B328" s="5">
        <v>0.21180555555555555</v>
      </c>
      <c r="C328" s="5">
        <v>0.79236111111111107</v>
      </c>
    </row>
    <row r="329" spans="1:3" x14ac:dyDescent="0.35">
      <c r="A329" s="3">
        <v>41967</v>
      </c>
      <c r="B329" s="5">
        <v>0.21180555555555555</v>
      </c>
      <c r="C329" s="5">
        <v>0.79305555555555562</v>
      </c>
    </row>
    <row r="330" spans="1:3" x14ac:dyDescent="0.35">
      <c r="A330" s="3">
        <v>41968</v>
      </c>
      <c r="B330" s="5">
        <v>0.21111111111111111</v>
      </c>
      <c r="C330" s="5">
        <v>0.79375000000000007</v>
      </c>
    </row>
    <row r="331" spans="1:3" x14ac:dyDescent="0.35">
      <c r="A331" s="3">
        <v>41969</v>
      </c>
      <c r="B331" s="5">
        <v>0.21111111111111111</v>
      </c>
      <c r="C331" s="5">
        <v>0.79375000000000007</v>
      </c>
    </row>
    <row r="332" spans="1:3" x14ac:dyDescent="0.35">
      <c r="A332" s="3">
        <v>41970</v>
      </c>
      <c r="B332" s="5">
        <v>0.21111111111111111</v>
      </c>
      <c r="C332" s="5">
        <v>0.7944444444444444</v>
      </c>
    </row>
    <row r="333" spans="1:3" x14ac:dyDescent="0.35">
      <c r="A333" s="3">
        <v>41971</v>
      </c>
      <c r="B333" s="5">
        <v>0.21111111111111111</v>
      </c>
      <c r="C333" s="5">
        <v>0.79513888888888884</v>
      </c>
    </row>
    <row r="334" spans="1:3" x14ac:dyDescent="0.35">
      <c r="A334" s="3">
        <v>41972</v>
      </c>
      <c r="B334" s="5">
        <v>0.21041666666666667</v>
      </c>
      <c r="C334" s="5">
        <v>0.79583333333333339</v>
      </c>
    </row>
    <row r="335" spans="1:3" x14ac:dyDescent="0.35">
      <c r="A335" s="3">
        <v>41973</v>
      </c>
      <c r="B335" s="5">
        <v>0.21041666666666667</v>
      </c>
      <c r="C335" s="5">
        <v>0.79652777777777783</v>
      </c>
    </row>
    <row r="336" spans="1:3" x14ac:dyDescent="0.35">
      <c r="A336" s="3">
        <v>41974</v>
      </c>
      <c r="B336" s="5">
        <v>0.21041666666666667</v>
      </c>
      <c r="C336" s="5">
        <v>0.79722222222222217</v>
      </c>
    </row>
    <row r="337" spans="1:3" x14ac:dyDescent="0.35">
      <c r="A337" s="3">
        <v>41975</v>
      </c>
      <c r="B337" s="5">
        <v>0.21041666666666667</v>
      </c>
      <c r="C337" s="5">
        <v>0.79791666666666661</v>
      </c>
    </row>
    <row r="338" spans="1:3" x14ac:dyDescent="0.35">
      <c r="A338" s="3">
        <v>41976</v>
      </c>
      <c r="B338" s="5">
        <v>0.21041666666666667</v>
      </c>
      <c r="C338" s="5">
        <v>0.79791666666666661</v>
      </c>
    </row>
    <row r="339" spans="1:3" x14ac:dyDescent="0.35">
      <c r="A339" s="3">
        <v>41977</v>
      </c>
      <c r="B339" s="5">
        <v>0.21041666666666667</v>
      </c>
      <c r="C339" s="5">
        <v>0.79861111111111116</v>
      </c>
    </row>
    <row r="340" spans="1:3" x14ac:dyDescent="0.35">
      <c r="A340" s="3">
        <v>41978</v>
      </c>
      <c r="B340" s="5">
        <v>0.21041666666666667</v>
      </c>
      <c r="C340" s="5">
        <v>0.7993055555555556</v>
      </c>
    </row>
    <row r="341" spans="1:3" x14ac:dyDescent="0.35">
      <c r="A341" s="3">
        <v>41979</v>
      </c>
      <c r="B341" s="5">
        <v>0.21041666666666667</v>
      </c>
      <c r="C341" s="5">
        <v>0.79999999999999993</v>
      </c>
    </row>
    <row r="342" spans="1:3" x14ac:dyDescent="0.35">
      <c r="A342" s="3">
        <v>41980</v>
      </c>
      <c r="B342" s="5">
        <v>0.21041666666666667</v>
      </c>
      <c r="C342" s="5">
        <v>0.80069444444444438</v>
      </c>
    </row>
    <row r="343" spans="1:3" x14ac:dyDescent="0.35">
      <c r="A343" s="3">
        <v>41981</v>
      </c>
      <c r="B343" s="5">
        <v>0.21041666666666667</v>
      </c>
      <c r="C343" s="5">
        <v>0.80069444444444438</v>
      </c>
    </row>
    <row r="344" spans="1:3" x14ac:dyDescent="0.35">
      <c r="A344" s="3">
        <v>41982</v>
      </c>
      <c r="B344" s="5">
        <v>0.21041666666666667</v>
      </c>
      <c r="C344" s="5">
        <v>0.80138888888888893</v>
      </c>
    </row>
    <row r="345" spans="1:3" x14ac:dyDescent="0.35">
      <c r="A345" s="3">
        <v>41983</v>
      </c>
      <c r="B345" s="5">
        <v>0.21041666666666667</v>
      </c>
      <c r="C345" s="5">
        <v>0.80208333333333337</v>
      </c>
    </row>
    <row r="346" spans="1:3" x14ac:dyDescent="0.35">
      <c r="A346" s="3">
        <v>41984</v>
      </c>
      <c r="B346" s="5">
        <v>0.21111111111111111</v>
      </c>
      <c r="C346" s="5">
        <v>0.8027777777777777</v>
      </c>
    </row>
    <row r="347" spans="1:3" x14ac:dyDescent="0.35">
      <c r="A347" s="3">
        <v>41985</v>
      </c>
      <c r="B347" s="5">
        <v>0.21111111111111111</v>
      </c>
      <c r="C347" s="5">
        <v>0.8027777777777777</v>
      </c>
    </row>
    <row r="348" spans="1:3" x14ac:dyDescent="0.35">
      <c r="A348" s="3">
        <v>41986</v>
      </c>
      <c r="B348" s="5">
        <v>0.21111111111111111</v>
      </c>
      <c r="C348" s="5">
        <v>0.80347222222222225</v>
      </c>
    </row>
    <row r="349" spans="1:3" x14ac:dyDescent="0.35">
      <c r="A349" s="3">
        <v>41987</v>
      </c>
      <c r="B349" s="5">
        <v>0.21111111111111111</v>
      </c>
      <c r="C349" s="5">
        <v>0.8041666666666667</v>
      </c>
    </row>
    <row r="350" spans="1:3" x14ac:dyDescent="0.35">
      <c r="A350" s="3">
        <v>41988</v>
      </c>
      <c r="B350" s="5">
        <v>0.21180555555555555</v>
      </c>
      <c r="C350" s="5">
        <v>0.8041666666666667</v>
      </c>
    </row>
    <row r="351" spans="1:3" x14ac:dyDescent="0.35">
      <c r="A351" s="3">
        <v>41989</v>
      </c>
      <c r="B351" s="5">
        <v>0.21180555555555555</v>
      </c>
      <c r="C351" s="5">
        <v>0.80486111111111114</v>
      </c>
    </row>
    <row r="352" spans="1:3" x14ac:dyDescent="0.35">
      <c r="A352" s="3">
        <v>41990</v>
      </c>
      <c r="B352" s="5">
        <v>0.21180555555555555</v>
      </c>
      <c r="C352" s="5">
        <v>0.80555555555555547</v>
      </c>
    </row>
    <row r="353" spans="1:3" x14ac:dyDescent="0.35">
      <c r="A353" s="3">
        <v>41991</v>
      </c>
      <c r="B353" s="5">
        <v>0.21249999999999999</v>
      </c>
      <c r="C353" s="5">
        <v>0.80555555555555547</v>
      </c>
    </row>
    <row r="354" spans="1:3" x14ac:dyDescent="0.35">
      <c r="A354" s="3">
        <v>41992</v>
      </c>
      <c r="B354" s="5">
        <v>0.21249999999999999</v>
      </c>
      <c r="C354" s="5">
        <v>0.80625000000000002</v>
      </c>
    </row>
    <row r="355" spans="1:3" x14ac:dyDescent="0.35">
      <c r="A355" s="3">
        <v>41993</v>
      </c>
      <c r="B355" s="5">
        <v>0.21319444444444444</v>
      </c>
      <c r="C355" s="5">
        <v>0.80625000000000002</v>
      </c>
    </row>
    <row r="356" spans="1:3" x14ac:dyDescent="0.35">
      <c r="A356" s="3">
        <v>41994</v>
      </c>
      <c r="B356" s="5">
        <v>0.21319444444444444</v>
      </c>
      <c r="C356" s="5">
        <v>0.80694444444444446</v>
      </c>
    </row>
    <row r="357" spans="1:3" x14ac:dyDescent="0.35">
      <c r="A357" s="3">
        <v>41995</v>
      </c>
      <c r="B357" s="5">
        <v>0.21319444444444444</v>
      </c>
      <c r="C357" s="5">
        <v>0.80694444444444446</v>
      </c>
    </row>
    <row r="358" spans="1:3" x14ac:dyDescent="0.35">
      <c r="A358" s="3">
        <v>41996</v>
      </c>
      <c r="B358" s="5">
        <v>0.21388888888888891</v>
      </c>
      <c r="C358" s="5">
        <v>0.80763888888888891</v>
      </c>
    </row>
    <row r="359" spans="1:3" x14ac:dyDescent="0.35">
      <c r="A359" s="3">
        <v>41997</v>
      </c>
      <c r="B359" s="5">
        <v>0.21458333333333335</v>
      </c>
      <c r="C359" s="5">
        <v>0.80763888888888891</v>
      </c>
    </row>
    <row r="360" spans="1:3" x14ac:dyDescent="0.35">
      <c r="A360" s="3">
        <v>41998</v>
      </c>
      <c r="B360" s="5">
        <v>0.21458333333333335</v>
      </c>
      <c r="C360" s="5">
        <v>0.80833333333333324</v>
      </c>
    </row>
    <row r="361" spans="1:3" x14ac:dyDescent="0.35">
      <c r="A361" s="3">
        <v>41999</v>
      </c>
      <c r="B361" s="5">
        <v>0.21527777777777779</v>
      </c>
      <c r="C361" s="5">
        <v>0.80833333333333324</v>
      </c>
    </row>
    <row r="362" spans="1:3" x14ac:dyDescent="0.35">
      <c r="A362" s="3">
        <v>42000</v>
      </c>
      <c r="B362" s="5">
        <v>0.21527777777777779</v>
      </c>
      <c r="C362" s="5">
        <v>0.80833333333333324</v>
      </c>
    </row>
    <row r="363" spans="1:3" x14ac:dyDescent="0.35">
      <c r="A363" s="3">
        <v>42001</v>
      </c>
      <c r="B363" s="5">
        <v>0.21597222222222223</v>
      </c>
      <c r="C363" s="5">
        <v>0.80902777777777779</v>
      </c>
    </row>
    <row r="364" spans="1:3" x14ac:dyDescent="0.35">
      <c r="A364" s="3">
        <v>42002</v>
      </c>
      <c r="B364" s="5">
        <v>0.21666666666666667</v>
      </c>
      <c r="C364" s="5">
        <v>0.80902777777777779</v>
      </c>
    </row>
    <row r="365" spans="1:3" x14ac:dyDescent="0.35">
      <c r="A365" s="3">
        <v>42003</v>
      </c>
      <c r="B365" s="5">
        <v>0.21666666666666667</v>
      </c>
      <c r="C365" s="5">
        <v>0.80902777777777779</v>
      </c>
    </row>
    <row r="366" spans="1:3" x14ac:dyDescent="0.35">
      <c r="A366" s="3">
        <v>42004</v>
      </c>
      <c r="B366" s="5">
        <v>0.21736111111111112</v>
      </c>
      <c r="C366" s="5">
        <v>0.80972222222222223</v>
      </c>
    </row>
    <row r="367" spans="1:3" x14ac:dyDescent="0.35">
      <c r="A367" s="3">
        <v>42005</v>
      </c>
      <c r="B367" s="5">
        <v>0.21805555555555556</v>
      </c>
      <c r="C367" s="5">
        <v>0.80972222222222223</v>
      </c>
    </row>
    <row r="368" spans="1:3" x14ac:dyDescent="0.35">
      <c r="A368" s="3">
        <v>42006</v>
      </c>
      <c r="B368" s="5">
        <v>0.21805555555555556</v>
      </c>
      <c r="C368" s="5">
        <v>0.80972222222222223</v>
      </c>
    </row>
    <row r="369" spans="1:3" x14ac:dyDescent="0.35">
      <c r="A369" s="3">
        <v>42007</v>
      </c>
      <c r="B369" s="5">
        <v>0.21875</v>
      </c>
      <c r="C369" s="5">
        <v>0.80972222222222223</v>
      </c>
    </row>
    <row r="370" spans="1:3" x14ac:dyDescent="0.35">
      <c r="A370" s="3">
        <v>42008</v>
      </c>
      <c r="B370" s="5">
        <v>0.21944444444444444</v>
      </c>
      <c r="C370" s="5">
        <v>0.80972222222222223</v>
      </c>
    </row>
    <row r="371" spans="1:3" x14ac:dyDescent="0.35">
      <c r="A371" s="3">
        <v>42009</v>
      </c>
      <c r="B371" s="5">
        <v>0.22013888888888888</v>
      </c>
      <c r="C371" s="5">
        <v>0.81041666666666667</v>
      </c>
    </row>
    <row r="372" spans="1:3" x14ac:dyDescent="0.35">
      <c r="A372" s="3">
        <v>42010</v>
      </c>
      <c r="B372" s="5">
        <v>0.22013888888888888</v>
      </c>
      <c r="C372" s="5">
        <v>0.81041666666666667</v>
      </c>
    </row>
    <row r="373" spans="1:3" x14ac:dyDescent="0.35">
      <c r="A373" s="3">
        <v>42011</v>
      </c>
      <c r="B373" s="5">
        <v>0.22083333333333333</v>
      </c>
      <c r="C373" s="5">
        <v>0.81041666666666667</v>
      </c>
    </row>
    <row r="374" spans="1:3" x14ac:dyDescent="0.35">
      <c r="A374" s="3">
        <v>42012</v>
      </c>
      <c r="B374" s="5">
        <v>0.22152777777777777</v>
      </c>
      <c r="C374" s="5">
        <v>0.81041666666666667</v>
      </c>
    </row>
    <row r="375" spans="1:3" x14ac:dyDescent="0.35">
      <c r="A375" s="3">
        <v>42013</v>
      </c>
      <c r="B375" s="5">
        <v>0.22222222222222221</v>
      </c>
      <c r="C375" s="5">
        <v>0.81041666666666667</v>
      </c>
    </row>
    <row r="376" spans="1:3" x14ac:dyDescent="0.35">
      <c r="A376" s="3">
        <v>42014</v>
      </c>
      <c r="B376" s="5">
        <v>0.22291666666666665</v>
      </c>
      <c r="C376" s="5">
        <v>0.81041666666666667</v>
      </c>
    </row>
    <row r="377" spans="1:3" x14ac:dyDescent="0.35">
      <c r="A377" s="3">
        <v>42015</v>
      </c>
      <c r="B377" s="5">
        <v>0.22361111111111109</v>
      </c>
      <c r="C377" s="5">
        <v>0.81041666666666667</v>
      </c>
    </row>
    <row r="378" spans="1:3" x14ac:dyDescent="0.35">
      <c r="A378" s="3">
        <v>42016</v>
      </c>
      <c r="B378" s="5">
        <v>0.22430555555555556</v>
      </c>
      <c r="C378" s="5">
        <v>0.81041666666666667</v>
      </c>
    </row>
    <row r="379" spans="1:3" x14ac:dyDescent="0.35">
      <c r="A379" s="3">
        <v>42017</v>
      </c>
      <c r="B379" s="5">
        <v>0.22430555555555556</v>
      </c>
      <c r="C379" s="5">
        <v>0.81041666666666667</v>
      </c>
    </row>
    <row r="380" spans="1:3" x14ac:dyDescent="0.35">
      <c r="A380" s="3">
        <v>42018</v>
      </c>
      <c r="B380" s="5">
        <v>0.22500000000000001</v>
      </c>
      <c r="C380" s="5">
        <v>0.80972222222222223</v>
      </c>
    </row>
    <row r="381" spans="1:3" x14ac:dyDescent="0.35">
      <c r="A381" s="3">
        <v>42019</v>
      </c>
      <c r="B381" s="5">
        <v>0.22569444444444445</v>
      </c>
      <c r="C381" s="5">
        <v>0.80972222222222223</v>
      </c>
    </row>
    <row r="382" spans="1:3" x14ac:dyDescent="0.35">
      <c r="A382" s="3">
        <v>42020</v>
      </c>
      <c r="B382" s="5">
        <v>0.22638888888888889</v>
      </c>
      <c r="C382" s="5">
        <v>0.80972222222222223</v>
      </c>
    </row>
    <row r="383" spans="1:3" x14ac:dyDescent="0.35">
      <c r="A383" s="3">
        <v>42021</v>
      </c>
      <c r="B383" s="5">
        <v>0.22708333333333333</v>
      </c>
      <c r="C383" s="5">
        <v>0.80972222222222223</v>
      </c>
    </row>
    <row r="384" spans="1:3" x14ac:dyDescent="0.35">
      <c r="A384" s="3">
        <v>42022</v>
      </c>
      <c r="B384" s="5">
        <v>0.22777777777777777</v>
      </c>
      <c r="C384" s="5">
        <v>0.80902777777777779</v>
      </c>
    </row>
    <row r="385" spans="1:3" x14ac:dyDescent="0.35">
      <c r="A385" s="3">
        <v>42023</v>
      </c>
      <c r="B385" s="5">
        <v>0.22847222222222222</v>
      </c>
      <c r="C385" s="5">
        <v>0.80902777777777779</v>
      </c>
    </row>
    <row r="386" spans="1:3" x14ac:dyDescent="0.35">
      <c r="A386" s="3">
        <v>42024</v>
      </c>
      <c r="B386" s="5">
        <v>0.22916666666666666</v>
      </c>
      <c r="C386" s="5">
        <v>0.80902777777777779</v>
      </c>
    </row>
    <row r="387" spans="1:3" x14ac:dyDescent="0.35">
      <c r="A387" s="3">
        <v>42025</v>
      </c>
      <c r="B387" s="5">
        <v>0.2298611111111111</v>
      </c>
      <c r="C387" s="5">
        <v>0.80902777777777779</v>
      </c>
    </row>
    <row r="388" spans="1:3" x14ac:dyDescent="0.35">
      <c r="A388" s="3">
        <v>42026</v>
      </c>
      <c r="B388" s="5">
        <v>0.23055555555555554</v>
      </c>
      <c r="C388" s="5">
        <v>0.80833333333333324</v>
      </c>
    </row>
    <row r="389" spans="1:3" x14ac:dyDescent="0.35">
      <c r="A389" s="3">
        <v>42027</v>
      </c>
      <c r="B389" s="5">
        <v>0.23124999999999998</v>
      </c>
      <c r="C389" s="5">
        <v>0.80833333333333324</v>
      </c>
    </row>
    <row r="390" spans="1:3" x14ac:dyDescent="0.35">
      <c r="A390" s="3">
        <v>42028</v>
      </c>
      <c r="B390" s="5">
        <v>0.23194444444444443</v>
      </c>
      <c r="C390" s="5">
        <v>0.80763888888888891</v>
      </c>
    </row>
    <row r="391" spans="1:3" x14ac:dyDescent="0.35">
      <c r="A391" s="3">
        <v>42029</v>
      </c>
      <c r="B391" s="5">
        <v>0.23194444444444443</v>
      </c>
      <c r="C391" s="5">
        <v>0.80763888888888891</v>
      </c>
    </row>
    <row r="392" spans="1:3" x14ac:dyDescent="0.35">
      <c r="A392" s="3">
        <v>42030</v>
      </c>
      <c r="B392" s="5">
        <v>0.23263888888888887</v>
      </c>
      <c r="C392" s="5">
        <v>0.80694444444444446</v>
      </c>
    </row>
    <row r="393" spans="1:3" x14ac:dyDescent="0.35">
      <c r="A393" s="3">
        <v>42031</v>
      </c>
      <c r="B393" s="5">
        <v>0.23333333333333331</v>
      </c>
      <c r="C393" s="5">
        <v>0.80694444444444446</v>
      </c>
    </row>
    <row r="394" spans="1:3" x14ac:dyDescent="0.35">
      <c r="A394" s="3">
        <v>42032</v>
      </c>
      <c r="B394" s="5">
        <v>0.23402777777777781</v>
      </c>
      <c r="C394" s="5">
        <v>0.80625000000000002</v>
      </c>
    </row>
    <row r="395" spans="1:3" x14ac:dyDescent="0.35">
      <c r="A395" s="3">
        <v>42033</v>
      </c>
      <c r="B395" s="5">
        <v>0.23472222222222219</v>
      </c>
      <c r="C395" s="5">
        <v>0.80625000000000002</v>
      </c>
    </row>
    <row r="396" spans="1:3" x14ac:dyDescent="0.35">
      <c r="A396" s="3">
        <v>42034</v>
      </c>
      <c r="B396" s="5">
        <v>0.23541666666666669</v>
      </c>
      <c r="C396" s="5">
        <v>0.80555555555555547</v>
      </c>
    </row>
    <row r="397" spans="1:3" x14ac:dyDescent="0.35">
      <c r="A397" s="3">
        <v>42035</v>
      </c>
      <c r="B397" s="5">
        <v>0.23611111111111113</v>
      </c>
      <c r="C397" s="5">
        <v>0.80486111111111114</v>
      </c>
    </row>
    <row r="398" spans="1:3" x14ac:dyDescent="0.35">
      <c r="A398" s="3">
        <v>42036</v>
      </c>
      <c r="B398" s="5">
        <v>0.23680555555555557</v>
      </c>
      <c r="C398" s="5">
        <v>0.80486111111111114</v>
      </c>
    </row>
    <row r="399" spans="1:3" x14ac:dyDescent="0.35">
      <c r="A399" s="3">
        <v>42037</v>
      </c>
      <c r="B399" s="5">
        <v>0.23750000000000002</v>
      </c>
      <c r="C399" s="5">
        <v>0.8041666666666667</v>
      </c>
    </row>
    <row r="400" spans="1:3" x14ac:dyDescent="0.35">
      <c r="A400" s="3">
        <v>42038</v>
      </c>
      <c r="B400" s="5">
        <v>0.23819444444444446</v>
      </c>
      <c r="C400" s="5">
        <v>0.80347222222222225</v>
      </c>
    </row>
    <row r="401" spans="1:3" x14ac:dyDescent="0.35">
      <c r="A401" s="3">
        <v>42039</v>
      </c>
      <c r="B401" s="5">
        <v>0.2388888888888889</v>
      </c>
      <c r="C401" s="5">
        <v>0.80347222222222225</v>
      </c>
    </row>
    <row r="402" spans="1:3" x14ac:dyDescent="0.35">
      <c r="A402" s="3">
        <v>42040</v>
      </c>
      <c r="B402" s="5">
        <v>0.23958333333333334</v>
      </c>
      <c r="C402" s="5">
        <v>0.8027777777777777</v>
      </c>
    </row>
    <row r="403" spans="1:3" x14ac:dyDescent="0.35">
      <c r="A403" s="3">
        <v>42041</v>
      </c>
      <c r="B403" s="5">
        <v>0.24027777777777778</v>
      </c>
      <c r="C403" s="5">
        <v>0.80208333333333337</v>
      </c>
    </row>
    <row r="404" spans="1:3" x14ac:dyDescent="0.35">
      <c r="A404" s="3">
        <v>42042</v>
      </c>
      <c r="B404" s="5">
        <v>0.24097222222222223</v>
      </c>
      <c r="C404" s="5">
        <v>0.80138888888888893</v>
      </c>
    </row>
    <row r="405" spans="1:3" x14ac:dyDescent="0.35">
      <c r="A405" s="3">
        <v>42043</v>
      </c>
      <c r="B405" s="5">
        <v>0.24166666666666667</v>
      </c>
      <c r="C405" s="5">
        <v>0.80138888888888893</v>
      </c>
    </row>
    <row r="406" spans="1:3" x14ac:dyDescent="0.35">
      <c r="A406" s="3">
        <v>42044</v>
      </c>
      <c r="B406" s="5">
        <v>0.24166666666666667</v>
      </c>
      <c r="C406" s="5">
        <v>0.80069444444444438</v>
      </c>
    </row>
    <row r="407" spans="1:3" x14ac:dyDescent="0.35">
      <c r="A407" s="3">
        <v>42045</v>
      </c>
      <c r="B407" s="5">
        <v>0.24236111111111111</v>
      </c>
      <c r="C407" s="5">
        <v>0.79999999999999993</v>
      </c>
    </row>
    <row r="408" spans="1:3" x14ac:dyDescent="0.35">
      <c r="A408" s="3">
        <v>42046</v>
      </c>
      <c r="B408" s="5">
        <v>0.24305555555555555</v>
      </c>
      <c r="C408" s="5">
        <v>0.7993055555555556</v>
      </c>
    </row>
    <row r="409" spans="1:3" x14ac:dyDescent="0.35">
      <c r="A409" s="3">
        <v>42047</v>
      </c>
      <c r="B409" s="5">
        <v>0.24374999999999999</v>
      </c>
      <c r="C409" s="5">
        <v>0.79861111111111116</v>
      </c>
    </row>
    <row r="410" spans="1:3" x14ac:dyDescent="0.35">
      <c r="A410" s="3">
        <v>42048</v>
      </c>
      <c r="B410" s="5">
        <v>0.24444444444444446</v>
      </c>
      <c r="C410" s="5">
        <v>0.79791666666666661</v>
      </c>
    </row>
    <row r="411" spans="1:3" x14ac:dyDescent="0.35">
      <c r="A411" s="3">
        <v>42049</v>
      </c>
      <c r="B411" s="5">
        <v>0.24513888888888888</v>
      </c>
      <c r="C411" s="5">
        <v>0.79722222222222217</v>
      </c>
    </row>
    <row r="412" spans="1:3" x14ac:dyDescent="0.35">
      <c r="A412" s="3">
        <v>42050</v>
      </c>
      <c r="B412" s="5">
        <v>0.24583333333333335</v>
      </c>
      <c r="C412" s="5">
        <v>0.79652777777777783</v>
      </c>
    </row>
    <row r="413" spans="1:3" x14ac:dyDescent="0.35">
      <c r="A413" s="3">
        <v>42051</v>
      </c>
      <c r="B413" s="5">
        <v>0.24652777777777779</v>
      </c>
      <c r="C413" s="5">
        <v>0.79583333333333339</v>
      </c>
    </row>
    <row r="414" spans="1:3" x14ac:dyDescent="0.35">
      <c r="A414" s="3">
        <v>42052</v>
      </c>
      <c r="B414" s="5">
        <v>0.24722222222222223</v>
      </c>
      <c r="C414" s="5">
        <v>0.79513888888888884</v>
      </c>
    </row>
    <row r="415" spans="1:3" x14ac:dyDescent="0.35">
      <c r="A415" s="3">
        <v>42053</v>
      </c>
      <c r="B415" s="5">
        <v>0.24722222222222223</v>
      </c>
      <c r="C415" s="5">
        <v>0.7944444444444444</v>
      </c>
    </row>
    <row r="416" spans="1:3" x14ac:dyDescent="0.35">
      <c r="A416" s="3">
        <v>42054</v>
      </c>
      <c r="B416" s="5">
        <v>0.24791666666666667</v>
      </c>
      <c r="C416" s="5">
        <v>0.79375000000000007</v>
      </c>
    </row>
    <row r="417" spans="1:3" x14ac:dyDescent="0.35">
      <c r="A417" s="3">
        <v>42055</v>
      </c>
      <c r="B417" s="5">
        <v>0.24861111111111112</v>
      </c>
      <c r="C417" s="5">
        <v>0.79305555555555562</v>
      </c>
    </row>
    <row r="418" spans="1:3" x14ac:dyDescent="0.35">
      <c r="A418" s="3">
        <v>42056</v>
      </c>
      <c r="B418" s="5">
        <v>0.24930555555555556</v>
      </c>
      <c r="C418" s="5">
        <v>0.79236111111111107</v>
      </c>
    </row>
    <row r="419" spans="1:3" x14ac:dyDescent="0.35">
      <c r="A419" s="3">
        <v>42057</v>
      </c>
      <c r="B419" s="5">
        <v>0.25</v>
      </c>
      <c r="C419" s="5">
        <v>0.79166666666666663</v>
      </c>
    </row>
    <row r="420" spans="1:3" x14ac:dyDescent="0.35">
      <c r="A420" s="3">
        <v>42058</v>
      </c>
      <c r="B420" s="5">
        <v>0.25069444444444444</v>
      </c>
      <c r="C420" s="5">
        <v>0.7909722222222223</v>
      </c>
    </row>
    <row r="421" spans="1:3" x14ac:dyDescent="0.35">
      <c r="A421" s="3">
        <v>42059</v>
      </c>
      <c r="B421" s="5">
        <v>0.25069444444444444</v>
      </c>
      <c r="C421" s="5">
        <v>0.79027777777777775</v>
      </c>
    </row>
    <row r="422" spans="1:3" x14ac:dyDescent="0.35">
      <c r="A422" s="3">
        <v>42060</v>
      </c>
      <c r="B422" s="5">
        <v>0.25138888888888888</v>
      </c>
      <c r="C422" s="5">
        <v>0.7895833333333333</v>
      </c>
    </row>
    <row r="423" spans="1:3" x14ac:dyDescent="0.35">
      <c r="A423" s="3">
        <v>42061</v>
      </c>
      <c r="B423" s="5">
        <v>0.25208333333333333</v>
      </c>
      <c r="C423" s="5">
        <v>0.78888888888888886</v>
      </c>
    </row>
    <row r="424" spans="1:3" x14ac:dyDescent="0.35">
      <c r="A424" s="3">
        <v>42062</v>
      </c>
      <c r="B424" s="5">
        <v>0.25277777777777777</v>
      </c>
      <c r="C424" s="5">
        <v>0.78819444444444453</v>
      </c>
    </row>
    <row r="425" spans="1:3" x14ac:dyDescent="0.35">
      <c r="A425" s="3">
        <v>42063</v>
      </c>
      <c r="B425" s="5">
        <v>0.25347222222222221</v>
      </c>
      <c r="C425" s="5">
        <v>0.78749999999999998</v>
      </c>
    </row>
    <row r="426" spans="1:3" x14ac:dyDescent="0.35">
      <c r="A426" s="3">
        <v>42064</v>
      </c>
      <c r="B426" s="5">
        <v>0.25347222222222221</v>
      </c>
      <c r="C426" s="5">
        <v>0.78611111111111109</v>
      </c>
    </row>
    <row r="427" spans="1:3" x14ac:dyDescent="0.35">
      <c r="A427" s="3">
        <v>42065</v>
      </c>
      <c r="B427" s="5">
        <v>0.25416666666666665</v>
      </c>
      <c r="C427" s="5">
        <v>0.78541666666666676</v>
      </c>
    </row>
    <row r="428" spans="1:3" x14ac:dyDescent="0.35">
      <c r="A428" s="3">
        <v>42066</v>
      </c>
      <c r="B428" s="5">
        <v>0.25486111111111109</v>
      </c>
      <c r="C428" s="5">
        <v>0.78472222222222221</v>
      </c>
    </row>
    <row r="429" spans="1:3" x14ac:dyDescent="0.35">
      <c r="A429" s="3">
        <v>42067</v>
      </c>
      <c r="B429" s="5">
        <v>0.25555555555555559</v>
      </c>
      <c r="C429" s="5">
        <v>0.78402777777777777</v>
      </c>
    </row>
    <row r="430" spans="1:3" x14ac:dyDescent="0.35">
      <c r="A430" s="3">
        <v>42068</v>
      </c>
      <c r="B430" s="5">
        <v>0.25625000000000003</v>
      </c>
      <c r="C430" s="5">
        <v>0.78333333333333333</v>
      </c>
    </row>
    <row r="431" spans="1:3" x14ac:dyDescent="0.35">
      <c r="A431" s="3">
        <v>42069</v>
      </c>
      <c r="B431" s="5">
        <v>0.25625000000000003</v>
      </c>
      <c r="C431" s="5">
        <v>0.78194444444444444</v>
      </c>
    </row>
    <row r="432" spans="1:3" x14ac:dyDescent="0.35">
      <c r="A432" s="3">
        <v>42070</v>
      </c>
      <c r="B432" s="5">
        <v>0.25694444444444448</v>
      </c>
      <c r="C432" s="5">
        <v>0.78125</v>
      </c>
    </row>
    <row r="433" spans="1:3" x14ac:dyDescent="0.35">
      <c r="A433" s="3">
        <v>42071</v>
      </c>
      <c r="B433" s="5">
        <v>0.25763888888888892</v>
      </c>
      <c r="C433" s="5">
        <v>0.78055555555555556</v>
      </c>
    </row>
    <row r="434" spans="1:3" x14ac:dyDescent="0.35">
      <c r="A434" s="3">
        <v>42072</v>
      </c>
      <c r="B434" s="5">
        <v>0.25833333333333336</v>
      </c>
      <c r="C434" s="5">
        <v>0.77986111111111101</v>
      </c>
    </row>
    <row r="435" spans="1:3" x14ac:dyDescent="0.35">
      <c r="A435" s="3">
        <v>42073</v>
      </c>
      <c r="B435" s="5">
        <v>0.25833333333333336</v>
      </c>
      <c r="C435" s="5">
        <v>0.77916666666666667</v>
      </c>
    </row>
    <row r="436" spans="1:3" x14ac:dyDescent="0.35">
      <c r="A436" s="3">
        <v>42074</v>
      </c>
      <c r="B436" s="5">
        <v>0.2590277777777778</v>
      </c>
      <c r="C436" s="5">
        <v>0.77777777777777779</v>
      </c>
    </row>
    <row r="437" spans="1:3" x14ac:dyDescent="0.35">
      <c r="A437" s="3">
        <v>42075</v>
      </c>
      <c r="B437" s="5">
        <v>0.25972222222222224</v>
      </c>
      <c r="C437" s="5">
        <v>0.77708333333333324</v>
      </c>
    </row>
    <row r="438" spans="1:3" x14ac:dyDescent="0.35">
      <c r="A438" s="3">
        <v>42076</v>
      </c>
      <c r="B438" s="5">
        <v>0.25972222222222224</v>
      </c>
      <c r="C438" s="5">
        <v>0.77638888888888891</v>
      </c>
    </row>
    <row r="439" spans="1:3" x14ac:dyDescent="0.35">
      <c r="A439" s="3">
        <v>42077</v>
      </c>
      <c r="B439" s="5">
        <v>0.26041666666666669</v>
      </c>
      <c r="C439" s="5">
        <v>0.77569444444444446</v>
      </c>
    </row>
    <row r="440" spans="1:3" x14ac:dyDescent="0.35">
      <c r="A440" s="3">
        <v>42078</v>
      </c>
      <c r="B440" s="5">
        <v>0.26111111111111113</v>
      </c>
      <c r="C440" s="5">
        <v>0.77430555555555547</v>
      </c>
    </row>
    <row r="441" spans="1:3" x14ac:dyDescent="0.35">
      <c r="A441" s="3">
        <v>42079</v>
      </c>
      <c r="B441" s="5">
        <v>0.26180555555555557</v>
      </c>
      <c r="C441" s="5">
        <v>0.77361111111111114</v>
      </c>
    </row>
    <row r="442" spans="1:3" x14ac:dyDescent="0.35">
      <c r="A442" s="3">
        <v>42080</v>
      </c>
      <c r="B442" s="5">
        <v>0.26180555555555557</v>
      </c>
      <c r="C442" s="5">
        <v>0.7729166666666667</v>
      </c>
    </row>
    <row r="443" spans="1:3" x14ac:dyDescent="0.35">
      <c r="A443" s="3">
        <v>42081</v>
      </c>
      <c r="B443" s="5">
        <v>0.26250000000000001</v>
      </c>
      <c r="C443" s="5">
        <v>0.7715277777777777</v>
      </c>
    </row>
    <row r="444" spans="1:3" x14ac:dyDescent="0.35">
      <c r="A444" s="3">
        <v>42082</v>
      </c>
      <c r="B444" s="5">
        <v>0.26319444444444445</v>
      </c>
      <c r="C444" s="5">
        <v>0.77083333333333337</v>
      </c>
    </row>
    <row r="445" spans="1:3" x14ac:dyDescent="0.35">
      <c r="A445" s="3">
        <v>42083</v>
      </c>
      <c r="B445" s="5">
        <v>0.26319444444444445</v>
      </c>
      <c r="C445" s="5">
        <v>0.77013888888888893</v>
      </c>
    </row>
    <row r="446" spans="1:3" x14ac:dyDescent="0.35">
      <c r="A446" s="3">
        <v>42084</v>
      </c>
      <c r="B446" s="5">
        <v>0.2638888888888889</v>
      </c>
      <c r="C446" s="5">
        <v>0.76944444444444438</v>
      </c>
    </row>
    <row r="447" spans="1:3" x14ac:dyDescent="0.35">
      <c r="A447" s="3">
        <v>42085</v>
      </c>
      <c r="B447" s="5">
        <v>0.26458333333333334</v>
      </c>
      <c r="C447" s="5">
        <v>0.7680555555555556</v>
      </c>
    </row>
    <row r="448" spans="1:3" x14ac:dyDescent="0.35">
      <c r="A448" s="3">
        <v>42086</v>
      </c>
      <c r="B448" s="5">
        <v>0.26527777777777778</v>
      </c>
      <c r="C448" s="5">
        <v>0.76736111111111116</v>
      </c>
    </row>
    <row r="449" spans="1:3" x14ac:dyDescent="0.35">
      <c r="A449" s="3">
        <v>42087</v>
      </c>
      <c r="B449" s="5">
        <v>0.26527777777777778</v>
      </c>
      <c r="C449" s="5">
        <v>0.76666666666666661</v>
      </c>
    </row>
    <row r="450" spans="1:3" x14ac:dyDescent="0.35">
      <c r="A450" s="3">
        <v>42088</v>
      </c>
      <c r="B450" s="5">
        <v>0.26597222222222222</v>
      </c>
      <c r="C450" s="5">
        <v>0.76527777777777783</v>
      </c>
    </row>
    <row r="451" spans="1:3" x14ac:dyDescent="0.35">
      <c r="A451" s="3">
        <v>42089</v>
      </c>
      <c r="B451" s="5">
        <v>0.26666666666666666</v>
      </c>
      <c r="C451" s="5">
        <v>0.76458333333333339</v>
      </c>
    </row>
    <row r="452" spans="1:3" x14ac:dyDescent="0.35">
      <c r="A452" s="3">
        <v>42090</v>
      </c>
      <c r="B452" s="5">
        <v>0.26666666666666666</v>
      </c>
      <c r="C452" s="5">
        <v>0.76388888888888884</v>
      </c>
    </row>
    <row r="453" spans="1:3" x14ac:dyDescent="0.35">
      <c r="A453" s="3">
        <v>42091</v>
      </c>
      <c r="B453" s="5">
        <v>0.2673611111111111</v>
      </c>
      <c r="C453" s="5">
        <v>0.7631944444444444</v>
      </c>
    </row>
    <row r="454" spans="1:3" x14ac:dyDescent="0.35">
      <c r="A454" s="3">
        <v>42092</v>
      </c>
      <c r="B454" s="5">
        <v>0.28263888888888888</v>
      </c>
      <c r="C454" s="5">
        <v>0.7368055555555556</v>
      </c>
    </row>
    <row r="455" spans="1:3" x14ac:dyDescent="0.35">
      <c r="A455" s="3">
        <v>42093</v>
      </c>
      <c r="B455" s="5">
        <v>0.28263888888888888</v>
      </c>
      <c r="C455" s="5">
        <v>0.73611111111111116</v>
      </c>
    </row>
    <row r="456" spans="1:3" x14ac:dyDescent="0.35">
      <c r="A456" s="3">
        <v>42094</v>
      </c>
      <c r="B456" s="5">
        <v>0.26874999999999999</v>
      </c>
      <c r="C456" s="5">
        <v>0.76041666666666663</v>
      </c>
    </row>
    <row r="457" spans="1:3" x14ac:dyDescent="0.35">
      <c r="A457" s="3">
        <v>42095</v>
      </c>
      <c r="B457" s="5">
        <v>0.26944444444444443</v>
      </c>
      <c r="C457" s="5">
        <v>0.75902777777777775</v>
      </c>
    </row>
    <row r="458" spans="1:3" x14ac:dyDescent="0.35">
      <c r="A458" s="3">
        <v>42096</v>
      </c>
      <c r="B458" s="5">
        <v>0.26944444444444443</v>
      </c>
      <c r="C458" s="5">
        <v>0.7583333333333333</v>
      </c>
    </row>
    <row r="459" spans="1:3" x14ac:dyDescent="0.35">
      <c r="A459" s="3">
        <v>42097</v>
      </c>
      <c r="B459" s="5">
        <v>0.27013888888888887</v>
      </c>
      <c r="C459" s="5">
        <v>0.75763888888888886</v>
      </c>
    </row>
    <row r="460" spans="1:3" x14ac:dyDescent="0.35">
      <c r="A460" s="3">
        <v>42098</v>
      </c>
      <c r="B460" s="5">
        <v>0.27083333333333331</v>
      </c>
      <c r="C460" s="5">
        <v>0.75694444444444453</v>
      </c>
    </row>
    <row r="461" spans="1:3" x14ac:dyDescent="0.35">
      <c r="A461" s="3">
        <v>42099</v>
      </c>
      <c r="B461" s="5">
        <v>0.27083333333333331</v>
      </c>
      <c r="C461" s="5">
        <v>0.75555555555555554</v>
      </c>
    </row>
    <row r="462" spans="1:3" x14ac:dyDescent="0.35">
      <c r="A462" s="3">
        <v>42100</v>
      </c>
      <c r="B462" s="5">
        <v>0.27152777777777776</v>
      </c>
      <c r="C462" s="5">
        <v>0.75486111111111109</v>
      </c>
    </row>
    <row r="463" spans="1:3" x14ac:dyDescent="0.35">
      <c r="A463" s="3">
        <v>42101</v>
      </c>
      <c r="B463" s="5">
        <v>0.2722222222222222</v>
      </c>
      <c r="C463" s="5">
        <v>0.75416666666666676</v>
      </c>
    </row>
    <row r="464" spans="1:3" x14ac:dyDescent="0.35">
      <c r="A464" s="3">
        <v>42102</v>
      </c>
      <c r="B464" s="5">
        <v>0.2722222222222222</v>
      </c>
      <c r="C464" s="5">
        <v>0.75347222222222221</v>
      </c>
    </row>
    <row r="465" spans="1:3" x14ac:dyDescent="0.35">
      <c r="A465" s="3">
        <v>42103</v>
      </c>
      <c r="B465" s="5">
        <v>0.27291666666666664</v>
      </c>
      <c r="C465" s="5">
        <v>0.75208333333333333</v>
      </c>
    </row>
    <row r="466" spans="1:3" x14ac:dyDescent="0.35">
      <c r="A466" s="3">
        <v>42104</v>
      </c>
      <c r="B466" s="5">
        <v>0.27361111111111108</v>
      </c>
      <c r="C466" s="5">
        <v>0.75138888888888899</v>
      </c>
    </row>
    <row r="467" spans="1:3" x14ac:dyDescent="0.35">
      <c r="A467" s="3">
        <v>42105</v>
      </c>
      <c r="B467" s="5">
        <v>0.27361111111111108</v>
      </c>
      <c r="C467" s="5">
        <v>0.75069444444444444</v>
      </c>
    </row>
    <row r="468" spans="1:3" x14ac:dyDescent="0.35">
      <c r="A468" s="3">
        <v>42106</v>
      </c>
      <c r="B468" s="5">
        <v>0.27430555555555552</v>
      </c>
      <c r="C468" s="5">
        <v>0.75</v>
      </c>
    </row>
    <row r="469" spans="1:3" x14ac:dyDescent="0.35">
      <c r="A469" s="3">
        <v>42107</v>
      </c>
      <c r="B469" s="5">
        <v>0.27499999999999997</v>
      </c>
      <c r="C469" s="5">
        <v>0.74930555555555556</v>
      </c>
    </row>
    <row r="470" spans="1:3" x14ac:dyDescent="0.35">
      <c r="A470" s="3">
        <v>42108</v>
      </c>
      <c r="B470" s="5">
        <v>0.27499999999999997</v>
      </c>
      <c r="C470" s="5">
        <v>0.74791666666666667</v>
      </c>
    </row>
    <row r="471" spans="1:3" x14ac:dyDescent="0.35">
      <c r="A471" s="3">
        <v>42109</v>
      </c>
      <c r="B471" s="5">
        <v>0.27569444444444446</v>
      </c>
      <c r="C471" s="5">
        <v>0.74722222222222223</v>
      </c>
    </row>
    <row r="472" spans="1:3" x14ac:dyDescent="0.35">
      <c r="A472" s="3">
        <v>42110</v>
      </c>
      <c r="B472" s="5">
        <v>0.27638888888888885</v>
      </c>
      <c r="C472" s="5">
        <v>0.74652777777777779</v>
      </c>
    </row>
    <row r="473" spans="1:3" x14ac:dyDescent="0.35">
      <c r="A473" s="3">
        <v>42111</v>
      </c>
      <c r="B473" s="5">
        <v>0.27638888888888885</v>
      </c>
      <c r="C473" s="5">
        <v>0.74583333333333324</v>
      </c>
    </row>
    <row r="474" spans="1:3" x14ac:dyDescent="0.35">
      <c r="A474" s="3">
        <v>42112</v>
      </c>
      <c r="B474" s="5">
        <v>0.27708333333333335</v>
      </c>
      <c r="C474" s="5">
        <v>0.74513888888888891</v>
      </c>
    </row>
    <row r="475" spans="1:3" x14ac:dyDescent="0.35">
      <c r="A475" s="3">
        <v>42113</v>
      </c>
      <c r="B475" s="5">
        <v>0.27777777777777779</v>
      </c>
      <c r="C475" s="5">
        <v>0.74444444444444446</v>
      </c>
    </row>
    <row r="476" spans="1:3" x14ac:dyDescent="0.35">
      <c r="A476" s="3">
        <v>42114</v>
      </c>
      <c r="B476" s="5">
        <v>0.27777777777777779</v>
      </c>
      <c r="C476" s="5">
        <v>0.74375000000000002</v>
      </c>
    </row>
    <row r="477" spans="1:3" x14ac:dyDescent="0.35">
      <c r="A477" s="3">
        <v>42115</v>
      </c>
      <c r="B477" s="5">
        <v>0.27847222222222223</v>
      </c>
      <c r="C477" s="5">
        <v>0.74305555555555547</v>
      </c>
    </row>
    <row r="478" spans="1:3" x14ac:dyDescent="0.35">
      <c r="A478" s="3">
        <v>42116</v>
      </c>
      <c r="B478" s="5">
        <v>0.27916666666666667</v>
      </c>
      <c r="C478" s="5">
        <v>0.7416666666666667</v>
      </c>
    </row>
    <row r="479" spans="1:3" x14ac:dyDescent="0.35">
      <c r="A479" s="3">
        <v>42117</v>
      </c>
      <c r="B479" s="5">
        <v>0.27986111111111112</v>
      </c>
      <c r="C479" s="5">
        <v>0.74097222222222225</v>
      </c>
    </row>
    <row r="480" spans="1:3" x14ac:dyDescent="0.35">
      <c r="A480" s="3">
        <v>42118</v>
      </c>
      <c r="B480" s="5">
        <v>0.27986111111111112</v>
      </c>
      <c r="C480" s="5">
        <v>0.7402777777777777</v>
      </c>
    </row>
    <row r="481" spans="1:3" x14ac:dyDescent="0.35">
      <c r="A481" s="3">
        <v>42119</v>
      </c>
      <c r="B481" s="5">
        <v>0.28055555555555556</v>
      </c>
      <c r="C481" s="5">
        <v>0.73958333333333337</v>
      </c>
    </row>
    <row r="482" spans="1:3" x14ac:dyDescent="0.35">
      <c r="A482" s="3">
        <v>42120</v>
      </c>
      <c r="B482" s="5">
        <v>0.28125</v>
      </c>
      <c r="C482" s="5">
        <v>0.73888888888888893</v>
      </c>
    </row>
    <row r="483" spans="1:3" x14ac:dyDescent="0.35">
      <c r="A483" s="3">
        <v>42121</v>
      </c>
      <c r="B483" s="5">
        <v>0.28125</v>
      </c>
      <c r="C483" s="5">
        <v>0.73819444444444438</v>
      </c>
    </row>
    <row r="484" spans="1:3" x14ac:dyDescent="0.35">
      <c r="A484" s="3">
        <v>42122</v>
      </c>
      <c r="B484" s="5">
        <v>0.28194444444444444</v>
      </c>
      <c r="C484" s="5">
        <v>0.73749999999999993</v>
      </c>
    </row>
    <row r="485" spans="1:3" x14ac:dyDescent="0.35">
      <c r="A485" s="3">
        <v>42123</v>
      </c>
      <c r="B485" s="5">
        <v>0.29652777777777778</v>
      </c>
      <c r="C485" s="5">
        <v>0.72291666666666676</v>
      </c>
    </row>
    <row r="486" spans="1:3" x14ac:dyDescent="0.35">
      <c r="A486" s="3">
        <v>42124</v>
      </c>
      <c r="B486" s="5">
        <v>0.29652777777777778</v>
      </c>
      <c r="C486" s="5">
        <v>0.72291666666666676</v>
      </c>
    </row>
    <row r="487" spans="1:3" x14ac:dyDescent="0.35">
      <c r="A487" s="3">
        <v>42125</v>
      </c>
      <c r="B487" s="5">
        <v>0.28333333333333333</v>
      </c>
      <c r="C487" s="5">
        <v>0.73541666666666661</v>
      </c>
    </row>
    <row r="488" spans="1:3" x14ac:dyDescent="0.35">
      <c r="A488" s="3">
        <v>42126</v>
      </c>
      <c r="B488" s="5">
        <v>0.28402777777777777</v>
      </c>
      <c r="C488" s="5">
        <v>0.73472222222222217</v>
      </c>
    </row>
    <row r="489" spans="1:3" x14ac:dyDescent="0.35">
      <c r="A489" s="3">
        <v>42127</v>
      </c>
      <c r="B489" s="5">
        <v>0.28402777777777777</v>
      </c>
      <c r="C489" s="5">
        <v>0.73402777777777783</v>
      </c>
    </row>
    <row r="490" spans="1:3" x14ac:dyDescent="0.35">
      <c r="A490" s="3">
        <v>42128</v>
      </c>
      <c r="B490" s="5">
        <v>0.28472222222222221</v>
      </c>
      <c r="C490" s="5">
        <v>0.73402777777777783</v>
      </c>
    </row>
    <row r="491" spans="1:3" x14ac:dyDescent="0.35">
      <c r="A491" s="3">
        <v>42129</v>
      </c>
      <c r="B491" s="5">
        <v>0.28541666666666665</v>
      </c>
      <c r="C491" s="5">
        <v>0.73333333333333339</v>
      </c>
    </row>
    <row r="492" spans="1:3" x14ac:dyDescent="0.35">
      <c r="A492" s="3">
        <v>42130</v>
      </c>
      <c r="B492" s="5">
        <v>0.28611111111111115</v>
      </c>
      <c r="C492" s="5">
        <v>0.73263888888888884</v>
      </c>
    </row>
    <row r="493" spans="1:3" x14ac:dyDescent="0.35">
      <c r="A493" s="3">
        <v>42131</v>
      </c>
      <c r="B493" s="5">
        <v>0.28611111111111115</v>
      </c>
      <c r="C493" s="5">
        <v>0.7319444444444444</v>
      </c>
    </row>
    <row r="494" spans="1:3" x14ac:dyDescent="0.35">
      <c r="A494" s="3">
        <v>42132</v>
      </c>
      <c r="B494" s="5">
        <v>0.28680555555555554</v>
      </c>
      <c r="C494" s="5">
        <v>0.73125000000000007</v>
      </c>
    </row>
    <row r="495" spans="1:3" x14ac:dyDescent="0.35">
      <c r="A495" s="3">
        <v>42133</v>
      </c>
      <c r="B495" s="5">
        <v>0.28750000000000003</v>
      </c>
      <c r="C495" s="5">
        <v>0.73055555555555562</v>
      </c>
    </row>
    <row r="496" spans="1:3" x14ac:dyDescent="0.35">
      <c r="A496" s="3">
        <v>42134</v>
      </c>
      <c r="B496" s="5">
        <v>0.28750000000000003</v>
      </c>
      <c r="C496" s="5">
        <v>0.73055555555555562</v>
      </c>
    </row>
    <row r="497" spans="1:3" x14ac:dyDescent="0.35">
      <c r="A497" s="3">
        <v>42135</v>
      </c>
      <c r="B497" s="5">
        <v>0.28819444444444448</v>
      </c>
      <c r="C497" s="5">
        <v>0.72986111111111107</v>
      </c>
    </row>
    <row r="498" spans="1:3" x14ac:dyDescent="0.35">
      <c r="A498" s="3">
        <v>42136</v>
      </c>
      <c r="B498" s="5">
        <v>0.28888888888888892</v>
      </c>
      <c r="C498" s="5">
        <v>0.72916666666666663</v>
      </c>
    </row>
    <row r="499" spans="1:3" x14ac:dyDescent="0.35">
      <c r="A499" s="3">
        <v>42137</v>
      </c>
      <c r="B499" s="5">
        <v>0.28888888888888892</v>
      </c>
      <c r="C499" s="5">
        <v>0.7284722222222223</v>
      </c>
    </row>
    <row r="500" spans="1:3" x14ac:dyDescent="0.35">
      <c r="A500" s="3">
        <v>42138</v>
      </c>
      <c r="B500" s="5">
        <v>0.28958333333333336</v>
      </c>
      <c r="C500" s="5">
        <v>0.7284722222222223</v>
      </c>
    </row>
    <row r="501" spans="1:3" x14ac:dyDescent="0.35">
      <c r="A501" s="3">
        <v>42139</v>
      </c>
      <c r="B501" s="5">
        <v>0.2902777777777778</v>
      </c>
      <c r="C501" s="5">
        <v>0.72777777777777775</v>
      </c>
    </row>
    <row r="502" spans="1:3" x14ac:dyDescent="0.35">
      <c r="A502" s="3">
        <v>42140</v>
      </c>
      <c r="B502" s="5">
        <v>0.2902777777777778</v>
      </c>
      <c r="C502" s="5">
        <v>0.7270833333333333</v>
      </c>
    </row>
    <row r="503" spans="1:3" x14ac:dyDescent="0.35">
      <c r="A503" s="3">
        <v>42141</v>
      </c>
      <c r="B503" s="5">
        <v>0.29097222222222224</v>
      </c>
      <c r="C503" s="5">
        <v>0.7270833333333333</v>
      </c>
    </row>
    <row r="504" spans="1:3" x14ac:dyDescent="0.35">
      <c r="A504" s="3">
        <v>42142</v>
      </c>
      <c r="B504" s="5">
        <v>0.29166666666666669</v>
      </c>
      <c r="C504" s="5">
        <v>0.72638888888888886</v>
      </c>
    </row>
    <row r="505" spans="1:3" x14ac:dyDescent="0.35">
      <c r="A505" s="3">
        <v>42143</v>
      </c>
      <c r="B505" s="5">
        <v>0.29166666666666669</v>
      </c>
      <c r="C505" s="5">
        <v>0.72569444444444453</v>
      </c>
    </row>
    <row r="506" spans="1:3" x14ac:dyDescent="0.35">
      <c r="A506" s="3">
        <v>42144</v>
      </c>
      <c r="B506" s="5">
        <v>0.29236111111111113</v>
      </c>
      <c r="C506" s="5">
        <v>0.72569444444444453</v>
      </c>
    </row>
    <row r="507" spans="1:3" x14ac:dyDescent="0.35">
      <c r="A507" s="3">
        <v>42145</v>
      </c>
      <c r="B507" s="5">
        <v>0.29305555555555557</v>
      </c>
      <c r="C507" s="5">
        <v>0.72499999999999998</v>
      </c>
    </row>
    <row r="508" spans="1:3" x14ac:dyDescent="0.35">
      <c r="A508" s="3">
        <v>42146</v>
      </c>
      <c r="B508" s="5">
        <v>0.29305555555555557</v>
      </c>
      <c r="C508" s="5">
        <v>0.72499999999999998</v>
      </c>
    </row>
    <row r="509" spans="1:3" x14ac:dyDescent="0.35">
      <c r="A509" s="3">
        <v>42147</v>
      </c>
      <c r="B509" s="5">
        <v>0.29375000000000001</v>
      </c>
      <c r="C509" s="5">
        <v>0.72430555555555554</v>
      </c>
    </row>
    <row r="510" spans="1:3" x14ac:dyDescent="0.35">
      <c r="A510" s="3">
        <v>42148</v>
      </c>
      <c r="B510" s="5">
        <v>0.29444444444444445</v>
      </c>
      <c r="C510" s="5">
        <v>0.72430555555555554</v>
      </c>
    </row>
    <row r="511" spans="1:3" x14ac:dyDescent="0.35">
      <c r="A511" s="3">
        <v>42149</v>
      </c>
      <c r="B511" s="5">
        <v>0.29444444444444445</v>
      </c>
      <c r="C511" s="5">
        <v>0.72361111111111109</v>
      </c>
    </row>
    <row r="512" spans="1:3" x14ac:dyDescent="0.35">
      <c r="A512" s="3">
        <v>42150</v>
      </c>
      <c r="B512" s="5">
        <v>0.2951388888888889</v>
      </c>
      <c r="C512" s="5">
        <v>0.72361111111111109</v>
      </c>
    </row>
    <row r="513" spans="1:3" x14ac:dyDescent="0.35">
      <c r="A513" s="3">
        <v>42151</v>
      </c>
      <c r="B513" s="5">
        <v>0.29583333333333334</v>
      </c>
      <c r="C513" s="5">
        <v>0.72361111111111109</v>
      </c>
    </row>
    <row r="514" spans="1:3" x14ac:dyDescent="0.35">
      <c r="A514" s="3">
        <v>42152</v>
      </c>
      <c r="B514" s="5">
        <v>0.29583333333333334</v>
      </c>
      <c r="C514" s="5">
        <v>0.72291666666666676</v>
      </c>
    </row>
    <row r="515" spans="1:3" x14ac:dyDescent="0.35">
      <c r="A515" s="3">
        <v>42153</v>
      </c>
      <c r="B515" s="5">
        <v>0.30416666666666664</v>
      </c>
      <c r="C515" s="5">
        <v>0.72361111111111109</v>
      </c>
    </row>
    <row r="516" spans="1:3" x14ac:dyDescent="0.35">
      <c r="A516" s="3">
        <v>42154</v>
      </c>
      <c r="B516" s="5">
        <v>0.30416666666666664</v>
      </c>
      <c r="C516" s="5">
        <v>0.72361111111111109</v>
      </c>
    </row>
    <row r="517" spans="1:3" x14ac:dyDescent="0.35">
      <c r="A517" s="3">
        <v>42155</v>
      </c>
      <c r="B517" s="5">
        <v>0.29722222222222222</v>
      </c>
      <c r="C517" s="5">
        <v>0.72222222222222221</v>
      </c>
    </row>
    <row r="518" spans="1:3" x14ac:dyDescent="0.35">
      <c r="A518" s="3">
        <v>42156</v>
      </c>
      <c r="B518" s="5">
        <v>0.29722222222222222</v>
      </c>
      <c r="C518" s="5">
        <v>0.72222222222222221</v>
      </c>
    </row>
    <row r="519" spans="1:3" x14ac:dyDescent="0.35">
      <c r="A519" s="3">
        <v>42157</v>
      </c>
      <c r="B519" s="5">
        <v>0.29791666666666666</v>
      </c>
      <c r="C519" s="5">
        <v>0.72222222222222221</v>
      </c>
    </row>
    <row r="520" spans="1:3" x14ac:dyDescent="0.35">
      <c r="A520" s="3">
        <v>42158</v>
      </c>
      <c r="B520" s="5">
        <v>0.2986111111111111</v>
      </c>
      <c r="C520" s="5">
        <v>0.72222222222222221</v>
      </c>
    </row>
    <row r="521" spans="1:3" x14ac:dyDescent="0.35">
      <c r="A521" s="3">
        <v>42159</v>
      </c>
      <c r="B521" s="5">
        <v>0.2986111111111111</v>
      </c>
      <c r="C521" s="5">
        <v>0.72152777777777777</v>
      </c>
    </row>
    <row r="522" spans="1:3" x14ac:dyDescent="0.35">
      <c r="A522" s="3">
        <v>42160</v>
      </c>
      <c r="B522" s="5">
        <v>0.29930555555555555</v>
      </c>
      <c r="C522" s="5">
        <v>0.72152777777777777</v>
      </c>
    </row>
    <row r="523" spans="1:3" x14ac:dyDescent="0.35">
      <c r="A523" s="3">
        <v>42161</v>
      </c>
      <c r="B523" s="5">
        <v>0.29930555555555555</v>
      </c>
      <c r="C523" s="5">
        <v>0.72152777777777777</v>
      </c>
    </row>
    <row r="524" spans="1:3" x14ac:dyDescent="0.35">
      <c r="A524" s="3">
        <v>42162</v>
      </c>
      <c r="B524" s="5">
        <v>0.3</v>
      </c>
      <c r="C524" s="5">
        <v>0.72152777777777777</v>
      </c>
    </row>
    <row r="525" spans="1:3" x14ac:dyDescent="0.35">
      <c r="A525" s="3">
        <v>42163</v>
      </c>
      <c r="B525" s="5">
        <v>0.3</v>
      </c>
      <c r="C525" s="5">
        <v>0.72152777777777777</v>
      </c>
    </row>
    <row r="526" spans="1:3" x14ac:dyDescent="0.35">
      <c r="A526" s="3">
        <v>42164</v>
      </c>
      <c r="B526" s="5">
        <v>0.30069444444444443</v>
      </c>
      <c r="C526" s="5">
        <v>0.72152777777777777</v>
      </c>
    </row>
    <row r="527" spans="1:3" x14ac:dyDescent="0.35">
      <c r="A527" s="3">
        <v>42165</v>
      </c>
      <c r="B527" s="5">
        <v>0.30069444444444443</v>
      </c>
      <c r="C527" s="5">
        <v>0.72152777777777777</v>
      </c>
    </row>
    <row r="528" spans="1:3" x14ac:dyDescent="0.35">
      <c r="A528" s="3">
        <v>42166</v>
      </c>
      <c r="B528" s="5">
        <v>0.30069444444444443</v>
      </c>
      <c r="C528" s="5">
        <v>0.72152777777777777</v>
      </c>
    </row>
    <row r="529" spans="1:3" x14ac:dyDescent="0.35">
      <c r="A529" s="3">
        <v>42167</v>
      </c>
      <c r="B529" s="5">
        <v>0.30138888888888887</v>
      </c>
      <c r="C529" s="5">
        <v>0.72152777777777777</v>
      </c>
    </row>
    <row r="530" spans="1:3" x14ac:dyDescent="0.35">
      <c r="A530" s="3">
        <v>42168</v>
      </c>
      <c r="B530" s="5">
        <v>0.30138888888888887</v>
      </c>
      <c r="C530" s="5">
        <v>0.72152777777777777</v>
      </c>
    </row>
    <row r="531" spans="1:3" x14ac:dyDescent="0.35">
      <c r="A531" s="3">
        <v>42169</v>
      </c>
      <c r="B531" s="5">
        <v>0.30208333333333331</v>
      </c>
      <c r="C531" s="5">
        <v>0.72152777777777777</v>
      </c>
    </row>
    <row r="532" spans="1:3" x14ac:dyDescent="0.35">
      <c r="A532" s="3">
        <v>42170</v>
      </c>
      <c r="B532" s="5">
        <v>0.30208333333333331</v>
      </c>
      <c r="C532" s="5">
        <v>0.72152777777777777</v>
      </c>
    </row>
    <row r="533" spans="1:3" x14ac:dyDescent="0.35">
      <c r="A533" s="3">
        <v>42171</v>
      </c>
      <c r="B533" s="5">
        <v>0.30208333333333331</v>
      </c>
      <c r="C533" s="5">
        <v>0.72152777777777777</v>
      </c>
    </row>
    <row r="534" spans="1:3" x14ac:dyDescent="0.35">
      <c r="A534" s="3">
        <v>42172</v>
      </c>
      <c r="B534" s="5">
        <v>0.30277777777777776</v>
      </c>
      <c r="C534" s="5">
        <v>0.72152777777777777</v>
      </c>
    </row>
    <row r="535" spans="1:3" x14ac:dyDescent="0.35">
      <c r="A535" s="3">
        <v>42173</v>
      </c>
      <c r="B535" s="5">
        <v>0.30277777777777776</v>
      </c>
      <c r="C535" s="5">
        <v>0.72152777777777777</v>
      </c>
    </row>
    <row r="536" spans="1:3" x14ac:dyDescent="0.35">
      <c r="A536" s="3">
        <v>42174</v>
      </c>
      <c r="B536" s="5">
        <v>0.30277777777777776</v>
      </c>
      <c r="C536" s="5">
        <v>0.72152777777777777</v>
      </c>
    </row>
    <row r="537" spans="1:3" x14ac:dyDescent="0.35">
      <c r="A537" s="3">
        <v>42175</v>
      </c>
      <c r="B537" s="5">
        <v>0.30277777777777776</v>
      </c>
      <c r="C537" s="5">
        <v>0.72152777777777777</v>
      </c>
    </row>
    <row r="538" spans="1:3" x14ac:dyDescent="0.35">
      <c r="A538" s="3">
        <v>42176</v>
      </c>
      <c r="B538" s="5">
        <v>0.3034722222222222</v>
      </c>
      <c r="C538" s="5">
        <v>0.72222222222222221</v>
      </c>
    </row>
    <row r="539" spans="1:3" x14ac:dyDescent="0.35">
      <c r="A539" s="3">
        <v>42177</v>
      </c>
      <c r="B539" s="5">
        <v>0.3034722222222222</v>
      </c>
      <c r="C539" s="5">
        <v>0.72222222222222221</v>
      </c>
    </row>
    <row r="540" spans="1:3" x14ac:dyDescent="0.35">
      <c r="A540" s="3">
        <v>42178</v>
      </c>
      <c r="B540" s="5">
        <v>0.3034722222222222</v>
      </c>
      <c r="C540" s="5">
        <v>0.72222222222222221</v>
      </c>
    </row>
    <row r="541" spans="1:3" x14ac:dyDescent="0.35">
      <c r="A541" s="3">
        <v>42179</v>
      </c>
      <c r="B541" s="5">
        <v>0.3034722222222222</v>
      </c>
      <c r="C541" s="5">
        <v>0.72222222222222221</v>
      </c>
    </row>
    <row r="542" spans="1:3" x14ac:dyDescent="0.35">
      <c r="A542" s="3">
        <v>42180</v>
      </c>
      <c r="B542" s="5">
        <v>0.3034722222222222</v>
      </c>
      <c r="C542" s="5">
        <v>0.72291666666666676</v>
      </c>
    </row>
    <row r="543" spans="1:3" x14ac:dyDescent="0.35">
      <c r="A543" s="3">
        <v>42181</v>
      </c>
      <c r="B543" s="5">
        <v>0.30416666666666664</v>
      </c>
      <c r="C543" s="5">
        <v>0.72291666666666676</v>
      </c>
    </row>
    <row r="544" spans="1:3" x14ac:dyDescent="0.35">
      <c r="A544" s="3">
        <v>42182</v>
      </c>
      <c r="B544" s="5">
        <v>0.30416666666666664</v>
      </c>
      <c r="C544" s="5">
        <v>0.72291666666666676</v>
      </c>
    </row>
    <row r="545" spans="1:3" x14ac:dyDescent="0.35">
      <c r="A545" s="3">
        <v>42183</v>
      </c>
      <c r="B545" s="5">
        <v>0.30416666666666664</v>
      </c>
      <c r="C545" s="5">
        <v>0.72361111111111109</v>
      </c>
    </row>
    <row r="546" spans="1:3" x14ac:dyDescent="0.35">
      <c r="A546" s="3">
        <v>42184</v>
      </c>
      <c r="B546" s="5">
        <v>0</v>
      </c>
      <c r="C546" s="5">
        <v>0</v>
      </c>
    </row>
    <row r="547" spans="1:3" x14ac:dyDescent="0.35">
      <c r="A547" s="3">
        <v>42185</v>
      </c>
      <c r="B547" s="5">
        <v>0</v>
      </c>
      <c r="C547" s="5">
        <v>0</v>
      </c>
    </row>
    <row r="548" spans="1:3" x14ac:dyDescent="0.35">
      <c r="A548" s="3">
        <v>42186</v>
      </c>
      <c r="B548" s="5">
        <v>0.30416666666666664</v>
      </c>
      <c r="C548" s="5">
        <v>0.72430555555555554</v>
      </c>
    </row>
    <row r="549" spans="1:3" x14ac:dyDescent="0.35">
      <c r="A549" s="3">
        <v>42187</v>
      </c>
      <c r="B549" s="5">
        <v>0.30416666666666664</v>
      </c>
      <c r="C549" s="5">
        <v>0.72430555555555554</v>
      </c>
    </row>
    <row r="550" spans="1:3" x14ac:dyDescent="0.35">
      <c r="A550" s="3">
        <v>42188</v>
      </c>
      <c r="B550" s="5">
        <v>0.30416666666666664</v>
      </c>
      <c r="C550" s="5">
        <v>0.72430555555555554</v>
      </c>
    </row>
    <row r="551" spans="1:3" x14ac:dyDescent="0.35">
      <c r="A551" s="3">
        <v>42189</v>
      </c>
      <c r="B551" s="5">
        <v>0.30416666666666664</v>
      </c>
      <c r="C551" s="5">
        <v>0.72499999999999998</v>
      </c>
    </row>
    <row r="552" spans="1:3" x14ac:dyDescent="0.35">
      <c r="A552" s="3">
        <v>42190</v>
      </c>
      <c r="B552" s="5">
        <v>0.30416666666666664</v>
      </c>
      <c r="C552" s="5">
        <v>0.72499999999999998</v>
      </c>
    </row>
    <row r="553" spans="1:3" x14ac:dyDescent="0.35">
      <c r="A553" s="3">
        <v>42191</v>
      </c>
      <c r="B553" s="5">
        <v>0.30416666666666664</v>
      </c>
      <c r="C553" s="5">
        <v>0.72569444444444453</v>
      </c>
    </row>
    <row r="554" spans="1:3" x14ac:dyDescent="0.35">
      <c r="A554" s="3">
        <v>42192</v>
      </c>
      <c r="B554" s="5">
        <v>0.3034722222222222</v>
      </c>
      <c r="C554" s="5">
        <v>0.72569444444444453</v>
      </c>
    </row>
    <row r="555" spans="1:3" x14ac:dyDescent="0.35">
      <c r="A555" s="3">
        <v>42193</v>
      </c>
      <c r="B555" s="5">
        <v>0.3034722222222222</v>
      </c>
      <c r="C555" s="5">
        <v>0.72638888888888886</v>
      </c>
    </row>
    <row r="556" spans="1:3" x14ac:dyDescent="0.35">
      <c r="A556" s="3">
        <v>42194</v>
      </c>
      <c r="B556" s="5">
        <v>0.3034722222222222</v>
      </c>
      <c r="C556" s="5">
        <v>0.72638888888888886</v>
      </c>
    </row>
    <row r="557" spans="1:3" x14ac:dyDescent="0.35">
      <c r="A557" s="3">
        <v>42195</v>
      </c>
      <c r="B557" s="5">
        <v>0.3034722222222222</v>
      </c>
      <c r="C557" s="5">
        <v>0.7270833333333333</v>
      </c>
    </row>
    <row r="558" spans="1:3" x14ac:dyDescent="0.35">
      <c r="A558" s="3">
        <v>42196</v>
      </c>
      <c r="B558" s="5">
        <v>0.3034722222222222</v>
      </c>
      <c r="C558" s="5">
        <v>0.7270833333333333</v>
      </c>
    </row>
    <row r="559" spans="1:3" x14ac:dyDescent="0.35">
      <c r="A559" s="3">
        <v>42197</v>
      </c>
      <c r="B559" s="5">
        <v>0.30277777777777776</v>
      </c>
      <c r="C559" s="5">
        <v>0.72777777777777775</v>
      </c>
    </row>
    <row r="560" spans="1:3" x14ac:dyDescent="0.35">
      <c r="A560" s="3">
        <v>42198</v>
      </c>
      <c r="B560" s="5">
        <v>0.30277777777777776</v>
      </c>
      <c r="C560" s="5">
        <v>0.72777777777777775</v>
      </c>
    </row>
    <row r="561" spans="1:3" x14ac:dyDescent="0.35">
      <c r="A561" s="3">
        <v>42199</v>
      </c>
      <c r="B561" s="5">
        <v>0.30277777777777776</v>
      </c>
      <c r="C561" s="5">
        <v>0.7284722222222223</v>
      </c>
    </row>
    <row r="562" spans="1:3" x14ac:dyDescent="0.35">
      <c r="A562" s="3">
        <v>42200</v>
      </c>
      <c r="B562" s="5">
        <v>0.30208333333333331</v>
      </c>
      <c r="C562" s="5">
        <v>0.7284722222222223</v>
      </c>
    </row>
    <row r="563" spans="1:3" x14ac:dyDescent="0.35">
      <c r="A563" s="3">
        <v>42201</v>
      </c>
      <c r="B563" s="5">
        <v>0.30208333333333331</v>
      </c>
      <c r="C563" s="5">
        <v>0.72916666666666663</v>
      </c>
    </row>
    <row r="564" spans="1:3" x14ac:dyDescent="0.35">
      <c r="A564" s="3">
        <v>42202</v>
      </c>
      <c r="B564" s="5">
        <v>0.30208333333333331</v>
      </c>
      <c r="C564" s="5">
        <v>0.72986111111111107</v>
      </c>
    </row>
    <row r="565" spans="1:3" x14ac:dyDescent="0.35">
      <c r="A565" s="3">
        <v>42203</v>
      </c>
      <c r="B565" s="5">
        <v>0.30138888888888887</v>
      </c>
      <c r="C565" s="5">
        <v>0.72986111111111107</v>
      </c>
    </row>
    <row r="566" spans="1:3" x14ac:dyDescent="0.35">
      <c r="A566" s="3">
        <v>42204</v>
      </c>
      <c r="B566" s="5">
        <v>0.30138888888888887</v>
      </c>
      <c r="C566" s="5">
        <v>0.73055555555555562</v>
      </c>
    </row>
    <row r="567" spans="1:3" x14ac:dyDescent="0.35">
      <c r="A567" s="3">
        <v>42205</v>
      </c>
      <c r="B567" s="5">
        <v>0.30069444444444443</v>
      </c>
      <c r="C567" s="5">
        <v>0.73055555555555562</v>
      </c>
    </row>
    <row r="568" spans="1:3" x14ac:dyDescent="0.35">
      <c r="A568" s="3">
        <v>42206</v>
      </c>
      <c r="B568" s="5">
        <v>0.30069444444444443</v>
      </c>
      <c r="C568" s="5">
        <v>0.73125000000000007</v>
      </c>
    </row>
    <row r="569" spans="1:3" x14ac:dyDescent="0.35">
      <c r="A569" s="3">
        <v>42207</v>
      </c>
      <c r="B569" s="5">
        <v>0.3</v>
      </c>
      <c r="C569" s="5">
        <v>0.7319444444444444</v>
      </c>
    </row>
    <row r="570" spans="1:3" x14ac:dyDescent="0.35">
      <c r="A570" s="3">
        <v>42208</v>
      </c>
      <c r="B570" s="5">
        <v>0.3</v>
      </c>
      <c r="C570" s="5">
        <v>0.7319444444444444</v>
      </c>
    </row>
    <row r="571" spans="1:3" x14ac:dyDescent="0.35">
      <c r="A571" s="3">
        <v>42209</v>
      </c>
      <c r="B571" s="5">
        <v>0.29930555555555555</v>
      </c>
      <c r="C571" s="5">
        <v>0.73263888888888884</v>
      </c>
    </row>
    <row r="572" spans="1:3" x14ac:dyDescent="0.35">
      <c r="A572" s="3">
        <v>42210</v>
      </c>
      <c r="B572" s="5">
        <v>0.29930555555555555</v>
      </c>
      <c r="C572" s="5">
        <v>0.73263888888888884</v>
      </c>
    </row>
    <row r="573" spans="1:3" x14ac:dyDescent="0.35">
      <c r="A573" s="3">
        <v>42211</v>
      </c>
      <c r="B573" s="5">
        <v>0.2986111111111111</v>
      </c>
      <c r="C573" s="5">
        <v>0.73333333333333339</v>
      </c>
    </row>
    <row r="574" spans="1:3" x14ac:dyDescent="0.35">
      <c r="A574" s="3">
        <v>42212</v>
      </c>
      <c r="B574" s="5">
        <v>0.29791666666666666</v>
      </c>
      <c r="C574" s="5">
        <v>0.73402777777777783</v>
      </c>
    </row>
    <row r="575" spans="1:3" x14ac:dyDescent="0.35">
      <c r="A575" s="3">
        <v>42213</v>
      </c>
      <c r="B575" s="5">
        <v>0.29791666666666666</v>
      </c>
      <c r="C575" s="5">
        <v>0.73402777777777783</v>
      </c>
    </row>
    <row r="576" spans="1:3" x14ac:dyDescent="0.35">
      <c r="A576" s="3">
        <v>42214</v>
      </c>
      <c r="B576" s="5">
        <v>0.29722222222222222</v>
      </c>
      <c r="C576" s="5">
        <v>0.73472222222222217</v>
      </c>
    </row>
    <row r="577" spans="1:3" x14ac:dyDescent="0.35">
      <c r="A577" s="3">
        <v>42215</v>
      </c>
      <c r="B577" s="5">
        <v>0.29652777777777778</v>
      </c>
      <c r="C577" s="5">
        <v>0.73541666666666661</v>
      </c>
    </row>
    <row r="578" spans="1:3" x14ac:dyDescent="0.35">
      <c r="A578" s="3">
        <v>42216</v>
      </c>
      <c r="B578" s="5">
        <v>0.29652777777777778</v>
      </c>
      <c r="C578" s="5">
        <v>0.73541666666666661</v>
      </c>
    </row>
    <row r="579" spans="1:3" x14ac:dyDescent="0.35">
      <c r="A579" s="3">
        <v>42217</v>
      </c>
      <c r="B579" s="5">
        <v>0.29583333333333334</v>
      </c>
      <c r="C579" s="5">
        <v>0.73611111111111116</v>
      </c>
    </row>
    <row r="580" spans="1:3" x14ac:dyDescent="0.35">
      <c r="A580" s="3">
        <v>42218</v>
      </c>
      <c r="B580" s="5">
        <v>0.2951388888888889</v>
      </c>
      <c r="C580" s="5">
        <v>0.7368055555555556</v>
      </c>
    </row>
    <row r="581" spans="1:3" x14ac:dyDescent="0.35">
      <c r="A581" s="3">
        <v>42219</v>
      </c>
      <c r="B581" s="5">
        <v>0.29444444444444445</v>
      </c>
      <c r="C581" s="5">
        <v>0.7368055555555556</v>
      </c>
    </row>
    <row r="582" spans="1:3" x14ac:dyDescent="0.35">
      <c r="A582" s="3">
        <v>42220</v>
      </c>
      <c r="B582" s="5">
        <v>0.29444444444444445</v>
      </c>
      <c r="C582" s="5">
        <v>0.73749999999999993</v>
      </c>
    </row>
    <row r="583" spans="1:3" x14ac:dyDescent="0.35">
      <c r="A583" s="3">
        <v>42221</v>
      </c>
      <c r="B583" s="5">
        <v>0.29375000000000001</v>
      </c>
      <c r="C583" s="5">
        <v>0.73749999999999993</v>
      </c>
    </row>
    <row r="584" spans="1:3" x14ac:dyDescent="0.35">
      <c r="A584" s="3">
        <v>42222</v>
      </c>
      <c r="B584" s="5">
        <v>0.29305555555555557</v>
      </c>
      <c r="C584" s="5">
        <v>0.73819444444444438</v>
      </c>
    </row>
    <row r="585" spans="1:3" x14ac:dyDescent="0.35">
      <c r="A585" s="3">
        <v>42223</v>
      </c>
      <c r="B585" s="5">
        <v>0.29236111111111113</v>
      </c>
      <c r="C585" s="5">
        <v>0.73888888888888893</v>
      </c>
    </row>
    <row r="586" spans="1:3" x14ac:dyDescent="0.35">
      <c r="A586" s="3">
        <v>42224</v>
      </c>
      <c r="B586" s="5">
        <v>0.29166666666666669</v>
      </c>
      <c r="C586" s="5">
        <v>0.73888888888888893</v>
      </c>
    </row>
    <row r="587" spans="1:3" x14ac:dyDescent="0.35">
      <c r="A587" s="3">
        <v>42225</v>
      </c>
      <c r="B587" s="5">
        <v>0.29097222222222224</v>
      </c>
      <c r="C587" s="5">
        <v>0.73958333333333337</v>
      </c>
    </row>
    <row r="588" spans="1:3" x14ac:dyDescent="0.35">
      <c r="A588" s="3">
        <v>42226</v>
      </c>
      <c r="B588" s="5">
        <v>0.2902777777777778</v>
      </c>
      <c r="C588" s="5">
        <v>0.7402777777777777</v>
      </c>
    </row>
    <row r="589" spans="1:3" x14ac:dyDescent="0.35">
      <c r="A589" s="3">
        <v>42227</v>
      </c>
      <c r="B589" s="5">
        <v>0.28958333333333336</v>
      </c>
      <c r="C589" s="5">
        <v>0.7402777777777777</v>
      </c>
    </row>
    <row r="590" spans="1:3" x14ac:dyDescent="0.35">
      <c r="A590" s="3">
        <v>42228</v>
      </c>
      <c r="B590" s="5">
        <v>0.28888888888888892</v>
      </c>
      <c r="C590" s="5">
        <v>0.74097222222222225</v>
      </c>
    </row>
    <row r="591" spans="1:3" x14ac:dyDescent="0.35">
      <c r="A591" s="3">
        <v>42229</v>
      </c>
      <c r="B591" s="5">
        <v>0.28819444444444448</v>
      </c>
      <c r="C591" s="5">
        <v>0.7416666666666667</v>
      </c>
    </row>
    <row r="592" spans="1:3" x14ac:dyDescent="0.35">
      <c r="A592" s="3">
        <v>42230</v>
      </c>
      <c r="B592" s="5">
        <v>0.28750000000000003</v>
      </c>
      <c r="C592" s="5">
        <v>0.7416666666666667</v>
      </c>
    </row>
    <row r="593" spans="1:3" x14ac:dyDescent="0.35">
      <c r="A593" s="3">
        <v>42231</v>
      </c>
      <c r="B593" s="5">
        <v>0.28680555555555554</v>
      </c>
      <c r="C593" s="5">
        <v>0.74236111111111114</v>
      </c>
    </row>
    <row r="594" spans="1:3" x14ac:dyDescent="0.35">
      <c r="A594" s="3">
        <v>42232</v>
      </c>
      <c r="B594" s="5">
        <v>0.28611111111111115</v>
      </c>
      <c r="C594" s="5">
        <v>0.74305555555555547</v>
      </c>
    </row>
    <row r="595" spans="1:3" x14ac:dyDescent="0.35">
      <c r="A595" s="3">
        <v>42233</v>
      </c>
      <c r="B595" s="5">
        <v>0.28541666666666665</v>
      </c>
      <c r="C595" s="5">
        <v>0.74305555555555547</v>
      </c>
    </row>
    <row r="596" spans="1:3" x14ac:dyDescent="0.35">
      <c r="A596" s="3">
        <v>42234</v>
      </c>
      <c r="B596" s="5">
        <v>0.28472222222222221</v>
      </c>
      <c r="C596" s="5">
        <v>0.74375000000000002</v>
      </c>
    </row>
    <row r="597" spans="1:3" x14ac:dyDescent="0.35">
      <c r="A597" s="3">
        <v>42235</v>
      </c>
      <c r="B597" s="5">
        <v>0.28402777777777777</v>
      </c>
      <c r="C597" s="5">
        <v>0.74375000000000002</v>
      </c>
    </row>
    <row r="598" spans="1:3" x14ac:dyDescent="0.35">
      <c r="A598" s="3">
        <v>42236</v>
      </c>
      <c r="B598" s="5">
        <v>0.28333333333333333</v>
      </c>
      <c r="C598" s="5">
        <v>0.74444444444444446</v>
      </c>
    </row>
    <row r="599" spans="1:3" x14ac:dyDescent="0.35">
      <c r="A599" s="3">
        <v>42237</v>
      </c>
      <c r="B599" s="5">
        <v>0.28263888888888888</v>
      </c>
      <c r="C599" s="5">
        <v>0.74513888888888891</v>
      </c>
    </row>
    <row r="600" spans="1:3" x14ac:dyDescent="0.35">
      <c r="A600" s="3">
        <v>42238</v>
      </c>
      <c r="B600" s="5">
        <v>0.28194444444444444</v>
      </c>
      <c r="C600" s="5">
        <v>0.74513888888888891</v>
      </c>
    </row>
    <row r="601" spans="1:3" x14ac:dyDescent="0.35">
      <c r="A601" s="3">
        <v>42239</v>
      </c>
      <c r="B601" s="5">
        <v>0.28125</v>
      </c>
      <c r="C601" s="5">
        <v>0.74583333333333324</v>
      </c>
    </row>
    <row r="602" spans="1:3" x14ac:dyDescent="0.35">
      <c r="A602" s="3">
        <v>42240</v>
      </c>
      <c r="B602" s="5">
        <v>0.28055555555555556</v>
      </c>
      <c r="C602" s="5">
        <v>0.74652777777777779</v>
      </c>
    </row>
    <row r="603" spans="1:3" x14ac:dyDescent="0.35">
      <c r="A603" s="3">
        <v>42241</v>
      </c>
      <c r="B603" s="5">
        <v>0.27916666666666667</v>
      </c>
      <c r="C603" s="5">
        <v>0.74652777777777779</v>
      </c>
    </row>
    <row r="604" spans="1:3" x14ac:dyDescent="0.35">
      <c r="A604" s="3">
        <v>42242</v>
      </c>
      <c r="B604" s="5">
        <v>0.27847222222222223</v>
      </c>
      <c r="C604" s="5">
        <v>0.74722222222222223</v>
      </c>
    </row>
    <row r="605" spans="1:3" x14ac:dyDescent="0.35">
      <c r="A605" s="3">
        <v>42243</v>
      </c>
      <c r="B605" s="5">
        <v>0.27777777777777779</v>
      </c>
      <c r="C605" s="5">
        <v>0.74722222222222223</v>
      </c>
    </row>
    <row r="606" spans="1:3" x14ac:dyDescent="0.35">
      <c r="A606" s="3">
        <v>42244</v>
      </c>
      <c r="B606" s="5">
        <v>0.27708333333333335</v>
      </c>
      <c r="C606" s="5">
        <v>0.74791666666666667</v>
      </c>
    </row>
    <row r="607" spans="1:3" x14ac:dyDescent="0.35">
      <c r="A607" s="3">
        <v>42245</v>
      </c>
      <c r="B607" s="5">
        <v>0.27638888888888885</v>
      </c>
      <c r="C607" s="5">
        <v>0.74861111111111101</v>
      </c>
    </row>
    <row r="608" spans="1:3" x14ac:dyDescent="0.35">
      <c r="A608" s="3">
        <v>42246</v>
      </c>
      <c r="B608" s="5">
        <v>0.27499999999999997</v>
      </c>
      <c r="C608" s="5">
        <v>0.74861111111111101</v>
      </c>
    </row>
    <row r="609" spans="1:3" x14ac:dyDescent="0.35">
      <c r="A609" s="3">
        <v>42247</v>
      </c>
      <c r="B609" s="5">
        <v>0.27430555555555552</v>
      </c>
      <c r="C609" s="5">
        <v>0</v>
      </c>
    </row>
    <row r="610" spans="1:3" x14ac:dyDescent="0.35">
      <c r="A610" s="3">
        <v>42248</v>
      </c>
      <c r="B610" s="5">
        <v>0.27361111111111108</v>
      </c>
      <c r="C610" s="5">
        <v>0.74930555555555556</v>
      </c>
    </row>
    <row r="611" spans="1:3" x14ac:dyDescent="0.35">
      <c r="A611" s="3">
        <v>42249</v>
      </c>
      <c r="B611" s="5">
        <v>0.27291666666666664</v>
      </c>
      <c r="C611" s="5">
        <v>0.75</v>
      </c>
    </row>
    <row r="612" spans="1:3" x14ac:dyDescent="0.35">
      <c r="A612" s="3">
        <v>42250</v>
      </c>
      <c r="B612" s="5">
        <v>0.27152777777777776</v>
      </c>
      <c r="C612" s="5">
        <v>0.75069444444444444</v>
      </c>
    </row>
    <row r="613" spans="1:3" x14ac:dyDescent="0.35">
      <c r="A613" s="3">
        <v>42251</v>
      </c>
      <c r="B613" s="5">
        <v>0.27083333333333331</v>
      </c>
      <c r="C613" s="5">
        <v>0.75069444444444444</v>
      </c>
    </row>
    <row r="614" spans="1:3" x14ac:dyDescent="0.35">
      <c r="A614" s="3">
        <v>42252</v>
      </c>
      <c r="B614" s="5">
        <v>0.27013888888888887</v>
      </c>
      <c r="C614" s="5">
        <v>0.75138888888888899</v>
      </c>
    </row>
    <row r="615" spans="1:3" x14ac:dyDescent="0.35">
      <c r="A615" s="3">
        <v>42253</v>
      </c>
      <c r="B615" s="5">
        <v>0.26944444444444443</v>
      </c>
      <c r="C615" s="5">
        <v>0.75208333333333333</v>
      </c>
    </row>
    <row r="616" spans="1:3" x14ac:dyDescent="0.35">
      <c r="A616" s="3">
        <v>42254</v>
      </c>
      <c r="B616" s="5">
        <v>0.26805555555555555</v>
      </c>
      <c r="C616" s="5">
        <v>0.75208333333333333</v>
      </c>
    </row>
    <row r="617" spans="1:3" x14ac:dyDescent="0.35">
      <c r="A617" s="3">
        <v>42255</v>
      </c>
      <c r="B617" s="5">
        <v>0.2673611111111111</v>
      </c>
      <c r="C617" s="5">
        <v>0.75277777777777777</v>
      </c>
    </row>
    <row r="618" spans="1:3" x14ac:dyDescent="0.35">
      <c r="A618" s="3">
        <v>42256</v>
      </c>
      <c r="B618" s="5">
        <v>0.26666666666666666</v>
      </c>
      <c r="C618" s="5">
        <v>0.75277777777777777</v>
      </c>
    </row>
    <row r="619" spans="1:3" x14ac:dyDescent="0.35">
      <c r="A619" s="3">
        <v>42257</v>
      </c>
      <c r="B619" s="5">
        <v>0.26597222222222222</v>
      </c>
      <c r="C619" s="5">
        <v>0.75347222222222221</v>
      </c>
    </row>
    <row r="620" spans="1:3" x14ac:dyDescent="0.35">
      <c r="A620" s="3">
        <v>42258</v>
      </c>
      <c r="B620" s="5">
        <v>0.26458333333333334</v>
      </c>
      <c r="C620" s="5">
        <v>0.75416666666666676</v>
      </c>
    </row>
    <row r="621" spans="1:3" x14ac:dyDescent="0.35">
      <c r="A621" s="3">
        <v>42259</v>
      </c>
      <c r="B621" s="5">
        <v>0.2638888888888889</v>
      </c>
      <c r="C621" s="5">
        <v>0.75416666666666676</v>
      </c>
    </row>
    <row r="622" spans="1:3" x14ac:dyDescent="0.35">
      <c r="A622" s="3">
        <v>42260</v>
      </c>
      <c r="B622" s="5">
        <v>0.26319444444444445</v>
      </c>
      <c r="C622" s="5">
        <v>0.75486111111111109</v>
      </c>
    </row>
    <row r="623" spans="1:3" x14ac:dyDescent="0.35">
      <c r="A623" s="3">
        <v>42261</v>
      </c>
      <c r="B623" s="5">
        <v>0.26180555555555557</v>
      </c>
      <c r="C623" s="5">
        <v>0.75486111111111109</v>
      </c>
    </row>
    <row r="624" spans="1:3" x14ac:dyDescent="0.35">
      <c r="A624" s="3">
        <v>42262</v>
      </c>
      <c r="B624" s="5">
        <v>0.26111111111111113</v>
      </c>
      <c r="C624" s="5">
        <v>0.75555555555555554</v>
      </c>
    </row>
    <row r="625" spans="1:3" x14ac:dyDescent="0.35">
      <c r="A625" s="3">
        <v>42263</v>
      </c>
      <c r="B625" s="5">
        <v>0.26041666666666669</v>
      </c>
      <c r="C625" s="5">
        <v>0.75624999999999998</v>
      </c>
    </row>
    <row r="626" spans="1:3" x14ac:dyDescent="0.35">
      <c r="A626" s="3">
        <v>42264</v>
      </c>
      <c r="B626" s="5">
        <v>0.2590277777777778</v>
      </c>
      <c r="C626" s="5">
        <v>0.75624999999999998</v>
      </c>
    </row>
    <row r="627" spans="1:3" x14ac:dyDescent="0.35">
      <c r="A627" s="3">
        <v>42265</v>
      </c>
      <c r="B627" s="5">
        <v>0.25833333333333336</v>
      </c>
      <c r="C627" s="5">
        <v>0.75694444444444453</v>
      </c>
    </row>
    <row r="628" spans="1:3" x14ac:dyDescent="0.35">
      <c r="A628" s="3">
        <v>42266</v>
      </c>
      <c r="B628" s="5">
        <v>0.25763888888888892</v>
      </c>
      <c r="C628" s="5">
        <v>0.75694444444444453</v>
      </c>
    </row>
    <row r="629" spans="1:3" x14ac:dyDescent="0.35">
      <c r="A629" s="3">
        <v>42267</v>
      </c>
      <c r="B629" s="5">
        <v>0.25625000000000003</v>
      </c>
      <c r="C629" s="5">
        <v>0.75763888888888886</v>
      </c>
    </row>
    <row r="630" spans="1:3" x14ac:dyDescent="0.35">
      <c r="A630" s="3">
        <v>42268</v>
      </c>
      <c r="B630" s="5">
        <v>0.25555555555555559</v>
      </c>
      <c r="C630" s="5">
        <v>0.7583333333333333</v>
      </c>
    </row>
    <row r="631" spans="1:3" x14ac:dyDescent="0.35">
      <c r="A631" s="3">
        <v>42269</v>
      </c>
      <c r="B631" s="5">
        <v>0.25486111111111109</v>
      </c>
      <c r="C631" s="5">
        <v>0.7583333333333333</v>
      </c>
    </row>
    <row r="632" spans="1:3" x14ac:dyDescent="0.35">
      <c r="A632" s="3">
        <v>42270</v>
      </c>
      <c r="B632" s="5">
        <v>0.25347222222222221</v>
      </c>
      <c r="C632" s="5">
        <v>0.75902777777777775</v>
      </c>
    </row>
    <row r="633" spans="1:3" x14ac:dyDescent="0.35">
      <c r="A633" s="3">
        <v>42271</v>
      </c>
      <c r="B633" s="5">
        <v>0.25277777777777777</v>
      </c>
      <c r="C633" s="5">
        <v>0.7597222222222223</v>
      </c>
    </row>
    <row r="634" spans="1:3" x14ac:dyDescent="0.35">
      <c r="A634" s="3">
        <v>42272</v>
      </c>
      <c r="B634" s="5">
        <v>0.25208333333333333</v>
      </c>
      <c r="C634" s="5">
        <v>0.7597222222222223</v>
      </c>
    </row>
    <row r="635" spans="1:3" x14ac:dyDescent="0.35">
      <c r="A635" s="3">
        <v>42273</v>
      </c>
      <c r="B635" s="5">
        <v>0.25069444444444444</v>
      </c>
      <c r="C635" s="5">
        <v>0.76041666666666663</v>
      </c>
    </row>
    <row r="636" spans="1:3" x14ac:dyDescent="0.35">
      <c r="A636" s="3">
        <v>42274</v>
      </c>
      <c r="B636" s="5">
        <v>0.25</v>
      </c>
      <c r="C636" s="5">
        <v>0.76041666666666663</v>
      </c>
    </row>
    <row r="637" spans="1:3" x14ac:dyDescent="0.35">
      <c r="A637" s="3">
        <v>42275</v>
      </c>
      <c r="B637" s="5">
        <v>0.24930555555555556</v>
      </c>
      <c r="C637" s="5">
        <v>0.76111111111111107</v>
      </c>
    </row>
    <row r="638" spans="1:3" x14ac:dyDescent="0.35">
      <c r="A638" s="3">
        <v>42276</v>
      </c>
      <c r="B638" s="5">
        <v>0.24791666666666667</v>
      </c>
      <c r="C638" s="5">
        <v>0.76180555555555562</v>
      </c>
    </row>
    <row r="639" spans="1:3" x14ac:dyDescent="0.35">
      <c r="A639" s="3">
        <v>42277</v>
      </c>
      <c r="B639" s="5">
        <v>0.24722222222222223</v>
      </c>
      <c r="C639" s="5">
        <v>0.76180555555555562</v>
      </c>
    </row>
    <row r="640" spans="1:3" x14ac:dyDescent="0.35">
      <c r="A640" s="3">
        <v>42278</v>
      </c>
      <c r="B640" s="5">
        <v>0.24652777777777779</v>
      </c>
      <c r="C640" s="5">
        <v>0.76250000000000007</v>
      </c>
    </row>
    <row r="641" spans="1:3" x14ac:dyDescent="0.35">
      <c r="A641" s="3">
        <v>42279</v>
      </c>
      <c r="B641" s="5">
        <v>0.24583333333333335</v>
      </c>
      <c r="C641" s="5">
        <v>0.7631944444444444</v>
      </c>
    </row>
    <row r="642" spans="1:3" x14ac:dyDescent="0.35">
      <c r="A642" s="3">
        <v>42280</v>
      </c>
      <c r="B642" s="5">
        <v>0.24444444444444446</v>
      </c>
      <c r="C642" s="5">
        <v>0.7631944444444444</v>
      </c>
    </row>
    <row r="643" spans="1:3" x14ac:dyDescent="0.35">
      <c r="A643" s="3">
        <v>42281</v>
      </c>
      <c r="B643" s="5">
        <v>0.24374999999999999</v>
      </c>
      <c r="C643" s="5">
        <v>0.76388888888888884</v>
      </c>
    </row>
    <row r="644" spans="1:3" x14ac:dyDescent="0.35">
      <c r="A644" s="3">
        <v>42282</v>
      </c>
      <c r="B644" s="5">
        <v>0.24305555555555555</v>
      </c>
      <c r="C644" s="5">
        <v>0.76458333333333339</v>
      </c>
    </row>
    <row r="645" spans="1:3" x14ac:dyDescent="0.35">
      <c r="A645" s="3">
        <v>42283</v>
      </c>
      <c r="B645" s="5">
        <v>0.24166666666666667</v>
      </c>
      <c r="C645" s="5">
        <v>0.76458333333333339</v>
      </c>
    </row>
    <row r="646" spans="1:3" x14ac:dyDescent="0.35">
      <c r="A646" s="3">
        <v>42284</v>
      </c>
      <c r="B646" s="5">
        <v>0.24097222222222223</v>
      </c>
      <c r="C646" s="5">
        <v>0.76527777777777783</v>
      </c>
    </row>
    <row r="647" spans="1:3" x14ac:dyDescent="0.35">
      <c r="A647" s="3">
        <v>42285</v>
      </c>
      <c r="B647" s="5">
        <v>0.24027777777777778</v>
      </c>
      <c r="C647" s="5">
        <v>0.76597222222222217</v>
      </c>
    </row>
    <row r="648" spans="1:3" x14ac:dyDescent="0.35">
      <c r="A648" s="3">
        <v>42286</v>
      </c>
      <c r="B648" s="5">
        <v>0.23958333333333334</v>
      </c>
      <c r="C648" s="5">
        <v>0.76597222222222217</v>
      </c>
    </row>
    <row r="649" spans="1:3" x14ac:dyDescent="0.35">
      <c r="A649" s="3">
        <v>42287</v>
      </c>
      <c r="B649" s="5">
        <v>0.23819444444444446</v>
      </c>
      <c r="C649" s="5">
        <v>0.76666666666666661</v>
      </c>
    </row>
    <row r="650" spans="1:3" x14ac:dyDescent="0.35">
      <c r="A650" s="3">
        <v>42288</v>
      </c>
      <c r="B650" s="5">
        <v>0.23750000000000002</v>
      </c>
      <c r="C650" s="5">
        <v>0.76736111111111116</v>
      </c>
    </row>
    <row r="651" spans="1:3" x14ac:dyDescent="0.35">
      <c r="A651" s="3">
        <v>42289</v>
      </c>
      <c r="B651" s="5">
        <v>0.23680555555555557</v>
      </c>
      <c r="C651" s="5">
        <v>0.76736111111111116</v>
      </c>
    </row>
    <row r="652" spans="1:3" x14ac:dyDescent="0.35">
      <c r="A652" s="3">
        <v>42290</v>
      </c>
      <c r="B652" s="5">
        <v>0.23611111111111113</v>
      </c>
      <c r="C652" s="5">
        <v>0.7680555555555556</v>
      </c>
    </row>
    <row r="653" spans="1:3" x14ac:dyDescent="0.35">
      <c r="A653" s="3">
        <v>42291</v>
      </c>
      <c r="B653" s="5">
        <v>0.23541666666666669</v>
      </c>
      <c r="C653" s="5">
        <v>0.76874999999999993</v>
      </c>
    </row>
    <row r="654" spans="1:3" x14ac:dyDescent="0.35">
      <c r="A654" s="3">
        <v>42292</v>
      </c>
      <c r="B654" s="5">
        <v>0.23402777777777781</v>
      </c>
      <c r="C654" s="5">
        <v>0.76944444444444438</v>
      </c>
    </row>
    <row r="655" spans="1:3" x14ac:dyDescent="0.35">
      <c r="A655" s="3">
        <v>42293</v>
      </c>
      <c r="B655" s="5">
        <v>0.23333333333333331</v>
      </c>
      <c r="C655" s="5">
        <v>0.76944444444444438</v>
      </c>
    </row>
    <row r="656" spans="1:3" x14ac:dyDescent="0.35">
      <c r="A656" s="3">
        <v>42294</v>
      </c>
      <c r="B656" s="5">
        <v>0.23263888888888887</v>
      </c>
      <c r="C656" s="5">
        <v>0.77013888888888893</v>
      </c>
    </row>
    <row r="657" spans="1:3" x14ac:dyDescent="0.35">
      <c r="A657" s="3">
        <v>42295</v>
      </c>
      <c r="B657" s="5">
        <v>0.23194444444444443</v>
      </c>
      <c r="C657" s="5">
        <v>0.77083333333333337</v>
      </c>
    </row>
    <row r="658" spans="1:3" x14ac:dyDescent="0.35">
      <c r="A658" s="3">
        <v>42296</v>
      </c>
      <c r="B658" s="5">
        <v>0.23124999999999998</v>
      </c>
      <c r="C658" s="5">
        <v>0.7715277777777777</v>
      </c>
    </row>
    <row r="659" spans="1:3" x14ac:dyDescent="0.35">
      <c r="A659" s="3">
        <v>42297</v>
      </c>
      <c r="B659" s="5">
        <v>0.23055555555555554</v>
      </c>
      <c r="C659" s="5">
        <v>0.7715277777777777</v>
      </c>
    </row>
    <row r="660" spans="1:3" x14ac:dyDescent="0.35">
      <c r="A660" s="3">
        <v>42298</v>
      </c>
      <c r="B660" s="5">
        <v>0.22916666666666666</v>
      </c>
      <c r="C660" s="5">
        <v>0.77222222222222225</v>
      </c>
    </row>
    <row r="661" spans="1:3" x14ac:dyDescent="0.35">
      <c r="A661" s="3">
        <v>42299</v>
      </c>
      <c r="B661" s="5">
        <v>0.22847222222222222</v>
      </c>
      <c r="C661" s="5">
        <v>0.7729166666666667</v>
      </c>
    </row>
    <row r="662" spans="1:3" x14ac:dyDescent="0.35">
      <c r="A662" s="3">
        <v>42300</v>
      </c>
      <c r="B662" s="5">
        <v>0.22777777777777777</v>
      </c>
      <c r="C662" s="5">
        <v>0.77361111111111114</v>
      </c>
    </row>
    <row r="663" spans="1:3" x14ac:dyDescent="0.35">
      <c r="A663" s="3">
        <v>42301</v>
      </c>
      <c r="B663" s="5">
        <v>0.22708333333333333</v>
      </c>
      <c r="C663" s="5">
        <v>0.77361111111111114</v>
      </c>
    </row>
    <row r="664" spans="1:3" x14ac:dyDescent="0.35">
      <c r="A664" s="3">
        <v>42302</v>
      </c>
      <c r="B664" s="5">
        <v>0.22638888888888889</v>
      </c>
      <c r="C664" s="5">
        <v>0.77430555555555547</v>
      </c>
    </row>
    <row r="665" spans="1:3" x14ac:dyDescent="0.35">
      <c r="A665" s="3">
        <v>42303</v>
      </c>
      <c r="B665" s="5">
        <v>0.22569444444444445</v>
      </c>
      <c r="C665" s="5">
        <v>0.77500000000000002</v>
      </c>
    </row>
    <row r="666" spans="1:3" x14ac:dyDescent="0.35">
      <c r="A666" s="3">
        <v>42304</v>
      </c>
      <c r="B666" s="5">
        <v>0.22500000000000001</v>
      </c>
      <c r="C666" s="5">
        <v>0.77569444444444446</v>
      </c>
    </row>
    <row r="667" spans="1:3" x14ac:dyDescent="0.35">
      <c r="A667" s="3">
        <v>42305</v>
      </c>
      <c r="B667" s="5">
        <v>0.22430555555555556</v>
      </c>
      <c r="C667" s="5">
        <v>0.77638888888888891</v>
      </c>
    </row>
    <row r="668" spans="1:3" x14ac:dyDescent="0.35">
      <c r="A668" s="3">
        <v>42306</v>
      </c>
      <c r="B668" s="5">
        <v>0.22361111111111109</v>
      </c>
      <c r="C668" s="5">
        <v>0.77708333333333324</v>
      </c>
    </row>
    <row r="669" spans="1:3" x14ac:dyDescent="0.35">
      <c r="A669" s="3">
        <v>42307</v>
      </c>
      <c r="B669" s="5">
        <v>0.22291666666666665</v>
      </c>
      <c r="C669" s="5">
        <v>0.77708333333333324</v>
      </c>
    </row>
    <row r="670" spans="1:3" x14ac:dyDescent="0.35">
      <c r="A670" s="3">
        <v>42308</v>
      </c>
      <c r="B670" s="5">
        <v>0.22222222222222221</v>
      </c>
      <c r="C670" s="5">
        <v>0.77777777777777779</v>
      </c>
    </row>
    <row r="671" spans="1:3" x14ac:dyDescent="0.35">
      <c r="A671" s="3">
        <v>42309</v>
      </c>
      <c r="B671" s="5">
        <v>0.22152777777777777</v>
      </c>
      <c r="C671" s="5">
        <v>0.77847222222222223</v>
      </c>
    </row>
    <row r="672" spans="1:3" x14ac:dyDescent="0.35">
      <c r="A672" s="3">
        <v>42310</v>
      </c>
      <c r="B672" s="5">
        <v>0.22083333333333333</v>
      </c>
      <c r="C672" s="5">
        <v>0.77916666666666667</v>
      </c>
    </row>
    <row r="673" spans="1:3" x14ac:dyDescent="0.35">
      <c r="A673" s="3">
        <v>42311</v>
      </c>
      <c r="B673" s="5">
        <v>0.22083333333333333</v>
      </c>
      <c r="C673" s="5">
        <v>0.77986111111111101</v>
      </c>
    </row>
    <row r="674" spans="1:3" x14ac:dyDescent="0.35">
      <c r="A674" s="3">
        <v>42312</v>
      </c>
      <c r="B674" s="5">
        <v>0.22013888888888888</v>
      </c>
      <c r="C674" s="5">
        <v>0.78055555555555556</v>
      </c>
    </row>
    <row r="675" spans="1:3" x14ac:dyDescent="0.35">
      <c r="A675" s="3">
        <v>42313</v>
      </c>
      <c r="B675" s="5">
        <v>0.21944444444444444</v>
      </c>
      <c r="C675" s="5">
        <v>0.78055555555555556</v>
      </c>
    </row>
    <row r="676" spans="1:3" x14ac:dyDescent="0.35">
      <c r="A676" s="3">
        <v>42314</v>
      </c>
      <c r="B676" s="5">
        <v>0.21875</v>
      </c>
      <c r="C676" s="5">
        <v>0.78125</v>
      </c>
    </row>
    <row r="677" spans="1:3" x14ac:dyDescent="0.35">
      <c r="A677" s="3">
        <v>42315</v>
      </c>
      <c r="B677" s="5">
        <v>0.21805555555555556</v>
      </c>
      <c r="C677" s="5">
        <v>0.78194444444444444</v>
      </c>
    </row>
    <row r="678" spans="1:3" x14ac:dyDescent="0.35">
      <c r="A678" s="3">
        <v>42316</v>
      </c>
      <c r="B678" s="5">
        <v>0.21736111111111112</v>
      </c>
      <c r="C678" s="5">
        <v>0.78263888888888899</v>
      </c>
    </row>
    <row r="679" spans="1:3" x14ac:dyDescent="0.35">
      <c r="A679" s="3">
        <v>42317</v>
      </c>
      <c r="B679" s="5">
        <v>0.21736111111111112</v>
      </c>
      <c r="C679" s="5">
        <v>0.78333333333333333</v>
      </c>
    </row>
    <row r="680" spans="1:3" x14ac:dyDescent="0.35">
      <c r="A680" s="3">
        <v>42318</v>
      </c>
      <c r="B680" s="5">
        <v>0.21666666666666667</v>
      </c>
      <c r="C680" s="5">
        <v>0.78402777777777777</v>
      </c>
    </row>
    <row r="681" spans="1:3" x14ac:dyDescent="0.35">
      <c r="A681" s="3">
        <v>42319</v>
      </c>
      <c r="B681" s="5">
        <v>0.21597222222222223</v>
      </c>
      <c r="C681" s="5">
        <v>0.78472222222222221</v>
      </c>
    </row>
    <row r="682" spans="1:3" x14ac:dyDescent="0.35">
      <c r="A682" s="3">
        <v>42320</v>
      </c>
      <c r="B682" s="5">
        <v>0.21597222222222223</v>
      </c>
      <c r="C682" s="5">
        <v>0.78541666666666676</v>
      </c>
    </row>
    <row r="683" spans="1:3" x14ac:dyDescent="0.35">
      <c r="A683" s="3">
        <v>42321</v>
      </c>
      <c r="B683" s="5">
        <v>0.21527777777777779</v>
      </c>
      <c r="C683" s="5">
        <v>0.78541666666666676</v>
      </c>
    </row>
    <row r="684" spans="1:3" x14ac:dyDescent="0.35">
      <c r="A684" s="3">
        <v>42322</v>
      </c>
      <c r="B684" s="5">
        <v>0.21458333333333335</v>
      </c>
      <c r="C684" s="5">
        <v>0.78611111111111109</v>
      </c>
    </row>
    <row r="685" spans="1:3" x14ac:dyDescent="0.35">
      <c r="A685" s="3">
        <v>42323</v>
      </c>
      <c r="B685" s="5">
        <v>0.21458333333333335</v>
      </c>
      <c r="C685" s="5">
        <v>0.78680555555555554</v>
      </c>
    </row>
    <row r="686" spans="1:3" x14ac:dyDescent="0.35">
      <c r="A686" s="3">
        <v>42324</v>
      </c>
      <c r="B686" s="5">
        <v>0.21388888888888891</v>
      </c>
      <c r="C686" s="5">
        <v>0.78749999999999998</v>
      </c>
    </row>
    <row r="687" spans="1:3" x14ac:dyDescent="0.35">
      <c r="A687" s="3">
        <v>42325</v>
      </c>
      <c r="B687" s="5">
        <v>0.21388888888888891</v>
      </c>
      <c r="C687" s="5">
        <v>0.78819444444444453</v>
      </c>
    </row>
    <row r="688" spans="1:3" x14ac:dyDescent="0.35">
      <c r="A688" s="3">
        <v>42326</v>
      </c>
      <c r="B688" s="5">
        <v>0.21319444444444444</v>
      </c>
      <c r="C688" s="5">
        <v>0.78888888888888886</v>
      </c>
    </row>
    <row r="689" spans="1:3" x14ac:dyDescent="0.35">
      <c r="A689" s="3">
        <v>42327</v>
      </c>
      <c r="B689" s="5">
        <v>0.21319444444444444</v>
      </c>
      <c r="C689" s="5">
        <v>0.7895833333333333</v>
      </c>
    </row>
    <row r="690" spans="1:3" x14ac:dyDescent="0.35">
      <c r="A690" s="3">
        <v>42328</v>
      </c>
      <c r="B690" s="5">
        <v>0.21249999999999999</v>
      </c>
      <c r="C690" s="5">
        <v>0.79027777777777775</v>
      </c>
    </row>
    <row r="691" spans="1:3" x14ac:dyDescent="0.35">
      <c r="A691" s="3">
        <v>42329</v>
      </c>
      <c r="B691" s="5">
        <v>0.21249999999999999</v>
      </c>
      <c r="C691" s="5">
        <v>0.7909722222222223</v>
      </c>
    </row>
    <row r="692" spans="1:3" x14ac:dyDescent="0.35">
      <c r="A692" s="3">
        <v>42330</v>
      </c>
      <c r="B692" s="5">
        <v>0.21180555555555555</v>
      </c>
      <c r="C692" s="5">
        <v>0.79166666666666663</v>
      </c>
    </row>
    <row r="693" spans="1:3" x14ac:dyDescent="0.35">
      <c r="A693" s="3">
        <v>42331</v>
      </c>
      <c r="B693" s="5">
        <v>0.21180555555555555</v>
      </c>
      <c r="C693" s="5">
        <v>0.79236111111111107</v>
      </c>
    </row>
    <row r="694" spans="1:3" x14ac:dyDescent="0.35">
      <c r="A694" s="3">
        <v>42332</v>
      </c>
      <c r="B694" s="5">
        <v>0.21180555555555555</v>
      </c>
      <c r="C694" s="5">
        <v>0.79236111111111107</v>
      </c>
    </row>
    <row r="695" spans="1:3" x14ac:dyDescent="0.35">
      <c r="A695" s="3">
        <v>42333</v>
      </c>
      <c r="B695" s="5">
        <v>0.21111111111111111</v>
      </c>
      <c r="C695" s="5">
        <v>0.79305555555555562</v>
      </c>
    </row>
    <row r="696" spans="1:3" x14ac:dyDescent="0.35">
      <c r="A696" s="3">
        <v>42334</v>
      </c>
      <c r="B696" s="5">
        <v>0.21111111111111111</v>
      </c>
      <c r="C696" s="5">
        <v>0.79375000000000007</v>
      </c>
    </row>
    <row r="697" spans="1:3" x14ac:dyDescent="0.35">
      <c r="A697" s="3">
        <v>42335</v>
      </c>
      <c r="B697" s="5">
        <v>0.21111111111111111</v>
      </c>
      <c r="C697" s="5">
        <v>0.7944444444444444</v>
      </c>
    </row>
    <row r="698" spans="1:3" x14ac:dyDescent="0.35">
      <c r="A698" s="3">
        <v>42336</v>
      </c>
      <c r="B698" s="5">
        <v>0.21111111111111111</v>
      </c>
      <c r="C698" s="5">
        <v>0.79513888888888884</v>
      </c>
    </row>
    <row r="699" spans="1:3" x14ac:dyDescent="0.35">
      <c r="A699" s="3">
        <v>42337</v>
      </c>
      <c r="B699" s="5">
        <v>0.21041666666666667</v>
      </c>
      <c r="C699" s="5">
        <v>0.79583333333333339</v>
      </c>
    </row>
    <row r="700" spans="1:3" x14ac:dyDescent="0.35">
      <c r="A700" s="3">
        <v>42338</v>
      </c>
      <c r="B700" s="5">
        <v>0.21041666666666667</v>
      </c>
      <c r="C700" s="5">
        <v>0.79652777777777783</v>
      </c>
    </row>
    <row r="701" spans="1:3" x14ac:dyDescent="0.35">
      <c r="A701" s="3">
        <v>42339</v>
      </c>
      <c r="B701" s="5">
        <v>0.21041666666666667</v>
      </c>
      <c r="C701" s="5">
        <v>0.79722222222222217</v>
      </c>
    </row>
    <row r="702" spans="1:3" x14ac:dyDescent="0.35">
      <c r="A702" s="3">
        <v>42340</v>
      </c>
      <c r="B702" s="5">
        <v>0.21041666666666667</v>
      </c>
      <c r="C702" s="5">
        <v>0.79722222222222217</v>
      </c>
    </row>
    <row r="703" spans="1:3" x14ac:dyDescent="0.35">
      <c r="A703" s="3">
        <v>42341</v>
      </c>
      <c r="B703" s="5">
        <v>0.21041666666666667</v>
      </c>
      <c r="C703" s="5">
        <v>0.79791666666666661</v>
      </c>
    </row>
    <row r="704" spans="1:3" x14ac:dyDescent="0.35">
      <c r="A704" s="3">
        <v>42342</v>
      </c>
      <c r="B704" s="5">
        <v>0.21041666666666667</v>
      </c>
      <c r="C704" s="5">
        <v>0.79861111111111116</v>
      </c>
    </row>
    <row r="705" spans="1:3" x14ac:dyDescent="0.35">
      <c r="A705" s="3">
        <v>42343</v>
      </c>
      <c r="B705" s="5">
        <v>0.21041666666666667</v>
      </c>
      <c r="C705" s="5">
        <v>0.7993055555555556</v>
      </c>
    </row>
    <row r="706" spans="1:3" x14ac:dyDescent="0.35">
      <c r="A706" s="3">
        <v>42344</v>
      </c>
      <c r="B706" s="5">
        <v>0.21041666666666667</v>
      </c>
      <c r="C706" s="5">
        <v>0.79999999999999993</v>
      </c>
    </row>
    <row r="707" spans="1:3" x14ac:dyDescent="0.35">
      <c r="A707" s="3">
        <v>42345</v>
      </c>
      <c r="B707" s="5">
        <v>0.21041666666666667</v>
      </c>
      <c r="C707" s="5">
        <v>0.79999999999999993</v>
      </c>
    </row>
    <row r="708" spans="1:3" x14ac:dyDescent="0.35">
      <c r="A708" s="3">
        <v>42346</v>
      </c>
      <c r="B708" s="5">
        <v>0.21041666666666667</v>
      </c>
      <c r="C708" s="5">
        <v>0.80069444444444438</v>
      </c>
    </row>
    <row r="709" spans="1:3" x14ac:dyDescent="0.35">
      <c r="A709" s="3">
        <v>42347</v>
      </c>
      <c r="B709" s="5">
        <v>0.21041666666666667</v>
      </c>
      <c r="C709" s="5">
        <v>0.80138888888888893</v>
      </c>
    </row>
    <row r="710" spans="1:3" x14ac:dyDescent="0.35">
      <c r="A710" s="3">
        <v>42348</v>
      </c>
      <c r="B710" s="5">
        <v>0.21041666666666667</v>
      </c>
      <c r="C710" s="5">
        <v>0.80208333333333337</v>
      </c>
    </row>
    <row r="711" spans="1:3" x14ac:dyDescent="0.35">
      <c r="A711" s="3">
        <v>42349</v>
      </c>
      <c r="B711" s="5">
        <v>0.21111111111111111</v>
      </c>
      <c r="C711" s="5">
        <v>0.80208333333333337</v>
      </c>
    </row>
    <row r="712" spans="1:3" x14ac:dyDescent="0.35">
      <c r="A712" s="3">
        <v>42350</v>
      </c>
      <c r="B712" s="5">
        <v>0.21111111111111111</v>
      </c>
      <c r="C712" s="5">
        <v>0.8027777777777777</v>
      </c>
    </row>
    <row r="713" spans="1:3" x14ac:dyDescent="0.35">
      <c r="A713" s="3">
        <v>42351</v>
      </c>
      <c r="B713" s="5">
        <v>0.21111111111111111</v>
      </c>
      <c r="C713" s="5">
        <v>0.80347222222222225</v>
      </c>
    </row>
    <row r="714" spans="1:3" x14ac:dyDescent="0.35">
      <c r="A714" s="3">
        <v>42352</v>
      </c>
      <c r="B714" s="5">
        <v>0.21111111111111111</v>
      </c>
      <c r="C714" s="5">
        <v>0.80347222222222225</v>
      </c>
    </row>
    <row r="715" spans="1:3" x14ac:dyDescent="0.35">
      <c r="A715" s="3">
        <v>42353</v>
      </c>
      <c r="B715" s="5">
        <v>0.21180555555555555</v>
      </c>
      <c r="C715" s="5">
        <v>0.8041666666666667</v>
      </c>
    </row>
    <row r="716" spans="1:3" x14ac:dyDescent="0.35">
      <c r="A716" s="3">
        <v>42354</v>
      </c>
      <c r="B716" s="5">
        <v>0.21180555555555555</v>
      </c>
      <c r="C716" s="5">
        <v>0.80486111111111114</v>
      </c>
    </row>
    <row r="717" spans="1:3" x14ac:dyDescent="0.35">
      <c r="A717" s="3">
        <v>42355</v>
      </c>
      <c r="B717" s="5">
        <v>0.21180555555555555</v>
      </c>
      <c r="C717" s="5">
        <v>0.80486111111111114</v>
      </c>
    </row>
    <row r="718" spans="1:3" x14ac:dyDescent="0.35">
      <c r="A718" s="3">
        <v>42356</v>
      </c>
      <c r="B718" s="5">
        <v>0.21249999999999999</v>
      </c>
      <c r="C718" s="5">
        <v>0.80555555555555547</v>
      </c>
    </row>
    <row r="719" spans="1:3" x14ac:dyDescent="0.35">
      <c r="A719" s="3">
        <v>42357</v>
      </c>
      <c r="B719" s="5">
        <v>0.21249999999999999</v>
      </c>
      <c r="C719" s="5">
        <v>0.80625000000000002</v>
      </c>
    </row>
    <row r="720" spans="1:3" x14ac:dyDescent="0.35">
      <c r="A720" s="3">
        <v>42358</v>
      </c>
      <c r="B720" s="5">
        <v>0.21249999999999999</v>
      </c>
      <c r="C720" s="5">
        <v>0.80625000000000002</v>
      </c>
    </row>
    <row r="721" spans="1:3" x14ac:dyDescent="0.35">
      <c r="A721" s="3">
        <v>42359</v>
      </c>
      <c r="B721" s="5">
        <v>0.21319444444444444</v>
      </c>
      <c r="C721" s="5">
        <v>0.80694444444444446</v>
      </c>
    </row>
    <row r="722" spans="1:3" x14ac:dyDescent="0.35">
      <c r="A722" s="3">
        <v>42360</v>
      </c>
      <c r="B722" s="5">
        <v>0.21319444444444444</v>
      </c>
      <c r="C722" s="5">
        <v>0.80694444444444446</v>
      </c>
    </row>
    <row r="723" spans="1:3" x14ac:dyDescent="0.35">
      <c r="A723" s="3">
        <v>42361</v>
      </c>
      <c r="B723" s="5">
        <v>0.21388888888888891</v>
      </c>
      <c r="C723" s="5">
        <v>0.80763888888888891</v>
      </c>
    </row>
    <row r="724" spans="1:3" x14ac:dyDescent="0.35">
      <c r="A724" s="3">
        <v>42362</v>
      </c>
      <c r="B724" s="5">
        <v>0.21388888888888891</v>
      </c>
      <c r="C724" s="5">
        <v>0.80763888888888891</v>
      </c>
    </row>
    <row r="725" spans="1:3" x14ac:dyDescent="0.35">
      <c r="A725" s="3">
        <v>42363</v>
      </c>
      <c r="B725" s="5">
        <v>0.21458333333333335</v>
      </c>
      <c r="C725" s="5">
        <v>0.80833333333333324</v>
      </c>
    </row>
    <row r="726" spans="1:3" x14ac:dyDescent="0.35">
      <c r="A726" s="3">
        <v>42364</v>
      </c>
      <c r="B726" s="5">
        <v>0.21527777777777779</v>
      </c>
      <c r="C726" s="5">
        <v>0.80833333333333324</v>
      </c>
    </row>
    <row r="727" spans="1:3" x14ac:dyDescent="0.35">
      <c r="A727" s="3">
        <v>42365</v>
      </c>
      <c r="B727" s="5">
        <v>0.21527777777777779</v>
      </c>
      <c r="C727" s="5">
        <v>0.80833333333333324</v>
      </c>
    </row>
    <row r="728" spans="1:3" x14ac:dyDescent="0.35">
      <c r="A728" s="3">
        <v>42366</v>
      </c>
      <c r="B728" s="5">
        <v>0.21597222222222223</v>
      </c>
      <c r="C728" s="5">
        <v>0.80902777777777779</v>
      </c>
    </row>
    <row r="729" spans="1:3" x14ac:dyDescent="0.35">
      <c r="A729" s="3">
        <v>42367</v>
      </c>
      <c r="B729" s="5">
        <v>0.21597222222222223</v>
      </c>
      <c r="C729" s="5">
        <v>0.80902777777777779</v>
      </c>
    </row>
    <row r="730" spans="1:3" x14ac:dyDescent="0.35">
      <c r="A730" s="3">
        <v>42368</v>
      </c>
      <c r="B730" s="5">
        <v>0.21666666666666667</v>
      </c>
      <c r="C730" s="5">
        <v>0.80902777777777779</v>
      </c>
    </row>
    <row r="731" spans="1:3" x14ac:dyDescent="0.35">
      <c r="A731" s="3">
        <v>42369</v>
      </c>
      <c r="B731" s="5">
        <v>0.21736111111111112</v>
      </c>
      <c r="C731" s="5">
        <v>0.80972222222222223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 data</vt:lpstr>
      <vt:lpstr>Sunrise</vt:lpstr>
      <vt:lpstr>Sunset</vt:lpstr>
      <vt:lpstr>Restructured data</vt:lpstr>
      <vt:lpstr>Final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Coble-Neal</dc:creator>
  <cp:lastModifiedBy>Grant Coble-Neal</cp:lastModifiedBy>
  <dcterms:created xsi:type="dcterms:W3CDTF">2015-08-09T01:08:04Z</dcterms:created>
  <dcterms:modified xsi:type="dcterms:W3CDTF">2015-08-09T02:52:13Z</dcterms:modified>
</cp:coreProperties>
</file>