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liaC\Documents\CIS 512 data\cleaned\"/>
    </mc:Choice>
  </mc:AlternateContent>
  <bookViews>
    <workbookView xWindow="0" yWindow="0" windowWidth="20490" windowHeight="8220" firstSheet="1" activeTab="7"/>
  </bookViews>
  <sheets>
    <sheet name="Sheet0" sheetId="1" r:id="rId1"/>
    <sheet name="Sheet2" sheetId="3" r:id="rId2"/>
    <sheet name="Sheet5" sheetId="6" r:id="rId3"/>
    <sheet name="Sheet3" sheetId="4" r:id="rId4"/>
    <sheet name="Sheet1" sheetId="2" r:id="rId5"/>
    <sheet name="Sheet8" sheetId="9" r:id="rId6"/>
    <sheet name="Sheet9" sheetId="10" r:id="rId7"/>
    <sheet name="Sheet7" sheetId="8" r:id="rId8"/>
  </sheets>
  <calcPr calcId="162913"/>
  <pivotCaches>
    <pivotCache cacheId="2" r:id="rId9"/>
    <pivotCache cacheId="3" r:id="rId10"/>
    <pivotCache cacheId="15" r:id="rId11"/>
  </pivotCaches>
</workbook>
</file>

<file path=xl/calcChain.xml><?xml version="1.0" encoding="utf-8"?>
<calcChain xmlns="http://schemas.openxmlformats.org/spreadsheetml/2006/main">
  <c r="BW20" i="9" l="1"/>
  <c r="BW19" i="9"/>
  <c r="BW18" i="9"/>
  <c r="BW17" i="9"/>
  <c r="BW16" i="9"/>
  <c r="BW15" i="9"/>
  <c r="BW14" i="9"/>
  <c r="BW13" i="9"/>
  <c r="BW12" i="9"/>
  <c r="BW11" i="9"/>
  <c r="BW10" i="9"/>
  <c r="BW9" i="9"/>
  <c r="BW8" i="9"/>
  <c r="BW7" i="9"/>
  <c r="BW6" i="9"/>
  <c r="BW5" i="9"/>
  <c r="BW4" i="9"/>
  <c r="BW3" i="9"/>
  <c r="BW2" i="9"/>
  <c r="BW3" i="2"/>
  <c r="BW4" i="2"/>
  <c r="BW5" i="2"/>
  <c r="BW6" i="2"/>
  <c r="BW7" i="2"/>
  <c r="BW8" i="2"/>
  <c r="BW9" i="2"/>
  <c r="BW10" i="2"/>
  <c r="BW11" i="2"/>
  <c r="BW12" i="2"/>
  <c r="BW13" i="2"/>
  <c r="BW14" i="2"/>
  <c r="BW15" i="2"/>
  <c r="BW16" i="2"/>
  <c r="BW17" i="2"/>
  <c r="BW18" i="2"/>
  <c r="BW19" i="2"/>
  <c r="BW20" i="2"/>
  <c r="BW2" i="2"/>
  <c r="CP3" i="2"/>
  <c r="CP4" i="2"/>
  <c r="CP5" i="2"/>
  <c r="CP6" i="2"/>
  <c r="CQ6" i="2"/>
  <c r="CP7" i="2"/>
  <c r="CQ7" i="2"/>
  <c r="CP8" i="2"/>
  <c r="CP9" i="2"/>
  <c r="CP10" i="2"/>
  <c r="CQ10" i="2"/>
  <c r="CP11" i="2"/>
  <c r="CQ11" i="2"/>
  <c r="CP12" i="2"/>
  <c r="CP13" i="2"/>
  <c r="CP14" i="2"/>
  <c r="CP15" i="2"/>
  <c r="CQ15" i="2"/>
  <c r="CP16" i="2"/>
  <c r="CP17" i="2"/>
  <c r="CP18" i="2"/>
  <c r="CP19" i="2"/>
  <c r="CQ19" i="2"/>
  <c r="CP20" i="2"/>
  <c r="CQ20" i="2"/>
  <c r="CP2" i="2"/>
  <c r="CQ14" i="2"/>
  <c r="CQ3" i="2"/>
  <c r="CQ4" i="2"/>
  <c r="CQ5" i="2"/>
  <c r="CQ8" i="2"/>
  <c r="CQ9" i="2"/>
  <c r="CQ12" i="2"/>
  <c r="CQ13" i="2"/>
  <c r="CQ16" i="2"/>
  <c r="CQ17" i="2"/>
  <c r="CQ18" i="2"/>
  <c r="CQ2" i="2"/>
</calcChain>
</file>

<file path=xl/sharedStrings.xml><?xml version="1.0" encoding="utf-8"?>
<sst xmlns="http://schemas.openxmlformats.org/spreadsheetml/2006/main" count="955" uniqueCount="246">
  <si>
    <t>Gross domestic product (GDP) by state (millions of current dollars)</t>
  </si>
  <si>
    <t>Levels</t>
  </si>
  <si>
    <t>Bureau of Economic Analysis</t>
  </si>
  <si>
    <t/>
  </si>
  <si>
    <t>Fips</t>
  </si>
  <si>
    <t>Area</t>
  </si>
  <si>
    <t>IndCode</t>
  </si>
  <si>
    <t>Industry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</si>
  <si>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</si>
  <si>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</si>
  <si>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</si>
  <si>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</si>
  <si>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</si>
  <si>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</si>
  <si>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</si>
  <si>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</si>
  <si>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</si>
  <si>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</si>
  <si>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</si>
  <si>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</si>
  <si>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</si>
  <si>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</si>
  <si>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</si>
  <si>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</si>
  <si>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</si>
  <si>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</si>
  <si>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</si>
  <si>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12000</t>
  </si>
  <si>
    <t>Florida</t>
  </si>
  <si>
    <t>1</t>
  </si>
  <si>
    <t>All industry total</t>
  </si>
  <si>
    <t>2</t>
  </si>
  <si>
    <t xml:space="preserve">  Private industries</t>
  </si>
  <si>
    <t>3</t>
  </si>
  <si>
    <t xml:space="preserve">    Agriculture, forestry, fishing, and hunting</t>
  </si>
  <si>
    <t>4</t>
  </si>
  <si>
    <t xml:space="preserve">      Farms</t>
  </si>
  <si>
    <t>(NA)</t>
  </si>
  <si>
    <t>5</t>
  </si>
  <si>
    <t xml:space="preserve">      Forestry, fishing, and related activities</t>
  </si>
  <si>
    <t>6</t>
  </si>
  <si>
    <t xml:space="preserve">    Mining</t>
  </si>
  <si>
    <t>7</t>
  </si>
  <si>
    <t xml:space="preserve">      Oil and gas extraction</t>
  </si>
  <si>
    <t>8</t>
  </si>
  <si>
    <t xml:space="preserve">      Mining, except oil and gas</t>
  </si>
  <si>
    <t>9</t>
  </si>
  <si>
    <t xml:space="preserve">      Support activities for mining</t>
  </si>
  <si>
    <t>10</t>
  </si>
  <si>
    <t xml:space="preserve">    Utilities</t>
  </si>
  <si>
    <t>11</t>
  </si>
  <si>
    <t xml:space="preserve">    Construction</t>
  </si>
  <si>
    <t>12</t>
  </si>
  <si>
    <t xml:space="preserve">    Manufacturing</t>
  </si>
  <si>
    <t>13</t>
  </si>
  <si>
    <t xml:space="preserve">      Durable goods manufacturing</t>
  </si>
  <si>
    <t>14</t>
  </si>
  <si>
    <t xml:space="preserve">        Wood products manufacturing</t>
  </si>
  <si>
    <t>15</t>
  </si>
  <si>
    <t xml:space="preserve">        Nonmetallic mineral products manufacturing</t>
  </si>
  <si>
    <t>16</t>
  </si>
  <si>
    <t xml:space="preserve">        Primary metals manufacturing</t>
  </si>
  <si>
    <t>17</t>
  </si>
  <si>
    <t xml:space="preserve">        Fabricated metal products</t>
  </si>
  <si>
    <t>18</t>
  </si>
  <si>
    <t xml:space="preserve">        Machinery manufacturing</t>
  </si>
  <si>
    <t>19</t>
  </si>
  <si>
    <t xml:space="preserve">        Computer and electronic products manufacturing</t>
  </si>
  <si>
    <t>20</t>
  </si>
  <si>
    <t xml:space="preserve">        Electrical equipment, appliance, and components manufacturing</t>
  </si>
  <si>
    <t>21</t>
  </si>
  <si>
    <t xml:space="preserve">        Motor vehicles, bodies and trailers, and parts manufacturing</t>
  </si>
  <si>
    <t>22</t>
  </si>
  <si>
    <t xml:space="preserve">        Other transportation equipment manufacturing</t>
  </si>
  <si>
    <t>23</t>
  </si>
  <si>
    <t xml:space="preserve">        Furniture and related products manufacturing</t>
  </si>
  <si>
    <t>24</t>
  </si>
  <si>
    <t xml:space="preserve">        Miscellaneous manufacturing</t>
  </si>
  <si>
    <t>25</t>
  </si>
  <si>
    <t xml:space="preserve">      Nondurable goods manufacturing</t>
  </si>
  <si>
    <t>26</t>
  </si>
  <si>
    <t xml:space="preserve">        Food and beverage and tobacco products manufacturing</t>
  </si>
  <si>
    <t>27</t>
  </si>
  <si>
    <t xml:space="preserve">        Textile mills and textile product mills</t>
  </si>
  <si>
    <t>28</t>
  </si>
  <si>
    <t xml:space="preserve">        Apparel and leather and allied products manufacturing</t>
  </si>
  <si>
    <t>29</t>
  </si>
  <si>
    <t xml:space="preserve">        Paper products manufacturing</t>
  </si>
  <si>
    <t>30</t>
  </si>
  <si>
    <t xml:space="preserve">        Printing and related support activities</t>
  </si>
  <si>
    <t>31</t>
  </si>
  <si>
    <t xml:space="preserve">        Petroleum and coal products manufacturing</t>
  </si>
  <si>
    <t>32</t>
  </si>
  <si>
    <t xml:space="preserve">        Chemical products manufacturing</t>
  </si>
  <si>
    <t>33</t>
  </si>
  <si>
    <t xml:space="preserve">        Plastics and rubber products manufacturing</t>
  </si>
  <si>
    <t>34</t>
  </si>
  <si>
    <t xml:space="preserve">    Wholesale trade</t>
  </si>
  <si>
    <t>35</t>
  </si>
  <si>
    <t xml:space="preserve">    Retail trade</t>
  </si>
  <si>
    <t>36</t>
  </si>
  <si>
    <t xml:space="preserve">    Transportation and warehousing</t>
  </si>
  <si>
    <t>37</t>
  </si>
  <si>
    <t xml:space="preserve">      Air transportation</t>
  </si>
  <si>
    <t>38</t>
  </si>
  <si>
    <t xml:space="preserve">      Rail transportation</t>
  </si>
  <si>
    <t>39</t>
  </si>
  <si>
    <t xml:space="preserve">      Water transportation</t>
  </si>
  <si>
    <t>40</t>
  </si>
  <si>
    <t xml:space="preserve">      Truck transportation</t>
  </si>
  <si>
    <t>41</t>
  </si>
  <si>
    <t xml:space="preserve">      Transit and ground passenger transportation</t>
  </si>
  <si>
    <t>42</t>
  </si>
  <si>
    <t xml:space="preserve">      Pipeline transportation</t>
  </si>
  <si>
    <t>43</t>
  </si>
  <si>
    <t xml:space="preserve">      Other transportation and support activities</t>
  </si>
  <si>
    <t>44</t>
  </si>
  <si>
    <t xml:space="preserve">      Warehousing and storage</t>
  </si>
  <si>
    <t>45</t>
  </si>
  <si>
    <t xml:space="preserve">    Information</t>
  </si>
  <si>
    <t>46</t>
  </si>
  <si>
    <t xml:space="preserve">      Publishing industries, except Internet (includes software)</t>
  </si>
  <si>
    <t>47</t>
  </si>
  <si>
    <t xml:space="preserve">      Motion picture and sound recording industries</t>
  </si>
  <si>
    <t>48</t>
  </si>
  <si>
    <t xml:space="preserve">      Broadcasting and telecommunications</t>
  </si>
  <si>
    <t>49</t>
  </si>
  <si>
    <t xml:space="preserve">      Data processing, internet publishing, and other information services</t>
  </si>
  <si>
    <t>50</t>
  </si>
  <si>
    <t xml:space="preserve">    Finance, insurance, real estate, rental, and leasing</t>
  </si>
  <si>
    <t>51</t>
  </si>
  <si>
    <t xml:space="preserve">      Finance and insurance</t>
  </si>
  <si>
    <t>52</t>
  </si>
  <si>
    <t xml:space="preserve">        Federal Reserve banks, credit intermediation, and related services</t>
  </si>
  <si>
    <t>53</t>
  </si>
  <si>
    <t xml:space="preserve">        Securities, commodity contracts, and investments</t>
  </si>
  <si>
    <t>54</t>
  </si>
  <si>
    <t xml:space="preserve">        Insurance carriers and related activities</t>
  </si>
  <si>
    <t>55</t>
  </si>
  <si>
    <t xml:space="preserve">        Funds, trusts, and other financial vehicles</t>
  </si>
  <si>
    <t>56</t>
  </si>
  <si>
    <t xml:space="preserve">      Real estate and rental and leasing</t>
  </si>
  <si>
    <t>57</t>
  </si>
  <si>
    <t xml:space="preserve">        Real estate</t>
  </si>
  <si>
    <t>58</t>
  </si>
  <si>
    <t xml:space="preserve">        Rental and leasing services and lessors of intangible assets</t>
  </si>
  <si>
    <t>59</t>
  </si>
  <si>
    <t xml:space="preserve">    Professional and business services</t>
  </si>
  <si>
    <t>60</t>
  </si>
  <si>
    <t xml:space="preserve">      Professional, scientific, and technical services</t>
  </si>
  <si>
    <t>61</t>
  </si>
  <si>
    <t xml:space="preserve">        Legal services</t>
  </si>
  <si>
    <t>62</t>
  </si>
  <si>
    <t xml:space="preserve">        Computer systems design and related services</t>
  </si>
  <si>
    <t>63</t>
  </si>
  <si>
    <t xml:space="preserve">        Miscellaneous professional, scientific, and technical services</t>
  </si>
  <si>
    <t>64</t>
  </si>
  <si>
    <t xml:space="preserve">      Management of companies and enterprises</t>
  </si>
  <si>
    <t>65</t>
  </si>
  <si>
    <t xml:space="preserve">      Administrative and waste management services</t>
  </si>
  <si>
    <t>66</t>
  </si>
  <si>
    <t xml:space="preserve">        Administrative and support services</t>
  </si>
  <si>
    <t>67</t>
  </si>
  <si>
    <t xml:space="preserve">        Waste management and remediation services</t>
  </si>
  <si>
    <t>68</t>
  </si>
  <si>
    <t xml:space="preserve">    Educational services, health care, and social assistance</t>
  </si>
  <si>
    <t>69</t>
  </si>
  <si>
    <t xml:space="preserve">      Educational services</t>
  </si>
  <si>
    <t>70</t>
  </si>
  <si>
    <t xml:space="preserve">      Health care and social assistance</t>
  </si>
  <si>
    <t>71</t>
  </si>
  <si>
    <t xml:space="preserve">        Ambulatory health care services</t>
  </si>
  <si>
    <t>72</t>
  </si>
  <si>
    <t xml:space="preserve">        Hospitals and nursing and residential care facilities</t>
  </si>
  <si>
    <t>73</t>
  </si>
  <si>
    <t xml:space="preserve">        Social assistance</t>
  </si>
  <si>
    <t>74</t>
  </si>
  <si>
    <t xml:space="preserve">    Arts, entertainment, recreation, accommodation, and food services</t>
  </si>
  <si>
    <t>75</t>
  </si>
  <si>
    <t xml:space="preserve">      Arts, entertainment, and recreation</t>
  </si>
  <si>
    <t>76</t>
  </si>
  <si>
    <t xml:space="preserve">        Performing arts, spectator sports, museums, and related activities</t>
  </si>
  <si>
    <t>77</t>
  </si>
  <si>
    <t xml:space="preserve">        Amusements, gambling, and recreation industries</t>
  </si>
  <si>
    <t>78</t>
  </si>
  <si>
    <t xml:space="preserve">      Accommodation and food services</t>
  </si>
  <si>
    <t>79</t>
  </si>
  <si>
    <t xml:space="preserve">        Accommodation</t>
  </si>
  <si>
    <t>80</t>
  </si>
  <si>
    <t xml:space="preserve">        Food services and drinking places</t>
  </si>
  <si>
    <t>81</t>
  </si>
  <si>
    <t xml:space="preserve">    Other services, except government</t>
  </si>
  <si>
    <t>82</t>
  </si>
  <si>
    <t xml:space="preserve">  Government</t>
  </si>
  <si>
    <t>83</t>
  </si>
  <si>
    <t xml:space="preserve">    Federal civilian</t>
  </si>
  <si>
    <t>84</t>
  </si>
  <si>
    <t xml:space="preserve">    Federal military</t>
  </si>
  <si>
    <t>85</t>
  </si>
  <si>
    <t xml:space="preserve">    State and local</t>
  </si>
  <si>
    <t>86</t>
  </si>
  <si>
    <t>Addenda:</t>
  </si>
  <si>
    <t>Natural resources and mining</t>
  </si>
  <si>
    <t>87</t>
  </si>
  <si>
    <t>Trade</t>
  </si>
  <si>
    <t>88</t>
  </si>
  <si>
    <t>Transportation and utilities</t>
  </si>
  <si>
    <t>89</t>
  </si>
  <si>
    <t>Private goods-producing industries</t>
  </si>
  <si>
    <t>90</t>
  </si>
  <si>
    <t>Private services-providing industries</t>
  </si>
  <si>
    <t>Legend / Footnotes:</t>
  </si>
  <si>
    <t>Note-- NAICS Industry detail is based on the 2007 North American Industry Classification System (NAICS).</t>
  </si>
  <si>
    <t>(NA) Not available.</t>
  </si>
  <si>
    <t>Note-- Per capita real GDP statistics for 1997-2015 reflect Census Bureau midyear population estimates for 1997-2014 available as of December 2014.  Population estimates for 2015 are derived from the quarterly state population estimates produced by BEA based on unpublished Census Bureau data.</t>
  </si>
  <si>
    <t xml:space="preserve">  Last updated: June 14, 2016 -- revised statistics for 2008-2014 (estimates in current dollars), 1997-2014 (estimates in chained [2009] dollars); new advance statistics for 2015.</t>
  </si>
  <si>
    <t>Year</t>
  </si>
  <si>
    <t>Toursim</t>
  </si>
  <si>
    <t>(blank)</t>
  </si>
  <si>
    <t>Grand Total</t>
  </si>
  <si>
    <t>Sum of Toursim</t>
  </si>
  <si>
    <t>Data</t>
  </si>
  <si>
    <t>Sum of All industry total</t>
  </si>
  <si>
    <t>Health care</t>
  </si>
  <si>
    <t>Sum of Health care</t>
  </si>
  <si>
    <t>Sum of     Retail trade</t>
  </si>
  <si>
    <t>accommodation</t>
  </si>
  <si>
    <t xml:space="preserve">   Health_care</t>
  </si>
  <si>
    <t xml:space="preserve">    Professional</t>
  </si>
  <si>
    <t xml:space="preserve">    Finance</t>
  </si>
  <si>
    <t xml:space="preserve">    Transportation</t>
  </si>
  <si>
    <t xml:space="preserve">    Retail_trade</t>
  </si>
  <si>
    <t xml:space="preserve">    Wholesale_trade</t>
  </si>
  <si>
    <t xml:space="preserve">  Private_industries</t>
  </si>
  <si>
    <t>Sum of     Mining</t>
  </si>
  <si>
    <t>Sum of     Utilities</t>
  </si>
  <si>
    <t>Sum of     Construction</t>
  </si>
  <si>
    <t>Sum of     Manufacturing</t>
  </si>
  <si>
    <t>Sum of     Wholesale_trade</t>
  </si>
  <si>
    <t>Sum of     Retail_trade</t>
  </si>
  <si>
    <t>Sum of     Transportation</t>
  </si>
  <si>
    <t>Sum of     Information</t>
  </si>
  <si>
    <t>Sum of     Finance</t>
  </si>
  <si>
    <t>Sum of    Health_care</t>
  </si>
  <si>
    <t>Sum of accommodation</t>
  </si>
  <si>
    <t>Sum of     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</si>
</sst>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6" formatCode="&quot;$&quot;#,##0.00"/>
  </numFmts>
  <fonts count="8" x14ac:knownFonts="1">
    <font>
      <sz val="10"/>
      <name val="Arial"/>
    </font>
    <font>
      <sz val="10"/>
      <name val="Arial"/>
    </font>
    <font>
      <b/>
      <sz val="10"/>
      <color indexed="9"/>
      <name val="Arial"/>
      <family val="2"/>
    </font>
    <font>
      <b/>
      <sz val="14"/>
      <name val="Arial"/>
      <family val="2"/>
    </font>
    <font>
      <sz val="13"/>
      <name val="Arial"/>
      <family val="2"/>
    </font>
    <font>
      <i/>
      <sz val="10"/>
      <name val="Arial"/>
      <family val="2"/>
    </font>
    <font>
      <b/>
      <i/>
      <sz val="15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1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/>
      <right style="thin">
        <color rgb="FF999999"/>
      </right>
      <top/>
      <bottom/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9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pivotButton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NumberFormat="1" applyBorder="1"/>
    <xf numFmtId="0" fontId="0" fillId="0" borderId="8" xfId="0" applyNumberFormat="1" applyBorder="1"/>
    <xf numFmtId="0" fontId="0" fillId="0" borderId="5" xfId="0" applyNumberFormat="1" applyBorder="1"/>
    <xf numFmtId="0" fontId="0" fillId="0" borderId="9" xfId="0" applyNumberFormat="1" applyBorder="1"/>
    <xf numFmtId="0" fontId="0" fillId="0" borderId="6" xfId="0" applyNumberFormat="1" applyBorder="1"/>
    <xf numFmtId="0" fontId="0" fillId="0" borderId="10" xfId="0" applyNumberFormat="1" applyBorder="1"/>
    <xf numFmtId="166" fontId="0" fillId="0" borderId="0" xfId="0" applyNumberFormat="1"/>
    <xf numFmtId="0" fontId="0" fillId="0" borderId="7" xfId="0" applyNumberFormat="1" applyBorder="1"/>
    <xf numFmtId="0" fontId="0" fillId="0" borderId="0" xfId="0" applyNumberFormat="1"/>
    <xf numFmtId="0" fontId="0" fillId="0" borderId="11" xfId="0" applyNumberFormat="1" applyBorder="1"/>
    <xf numFmtId="0" fontId="5" fillId="0" borderId="0" xfId="0" applyFont="1" applyAlignment="1">
      <alignment wrapText="1"/>
    </xf>
    <xf numFmtId="0" fontId="0" fillId="0" borderId="0" xfId="0"/>
    <xf numFmtId="0" fontId="2" fillId="2" borderId="1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7" fillId="0" borderId="0" xfId="0" applyFont="1"/>
    <xf numFmtId="44" fontId="0" fillId="0" borderId="0" xfId="1" applyFont="1"/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[realgdp.xlsx]Sheet2!PivotTable1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Sheet2!$B$3:$B$4</c:f>
              <c:strCache>
                <c:ptCount val="1"/>
                <c:pt idx="0">
                  <c:v>Sum of Toursim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Sheet2!$A$5:$A$25</c:f>
              <c:strCache>
                <c:ptCount val="20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(blank)</c:v>
                </c:pt>
              </c:strCache>
            </c:strRef>
          </c:cat>
          <c:val>
            <c:numRef>
              <c:f>Sheet2!$B$5:$B$25</c:f>
              <c:numCache>
                <c:formatCode>General</c:formatCode>
                <c:ptCount val="20"/>
                <c:pt idx="0">
                  <c:v>68954</c:v>
                </c:pt>
                <c:pt idx="1">
                  <c:v>72501</c:v>
                </c:pt>
                <c:pt idx="2">
                  <c:v>79389</c:v>
                </c:pt>
                <c:pt idx="3">
                  <c:v>85724</c:v>
                </c:pt>
                <c:pt idx="4">
                  <c:v>87057</c:v>
                </c:pt>
                <c:pt idx="5">
                  <c:v>91218</c:v>
                </c:pt>
                <c:pt idx="6">
                  <c:v>97115</c:v>
                </c:pt>
                <c:pt idx="7">
                  <c:v>107540</c:v>
                </c:pt>
                <c:pt idx="8">
                  <c:v>115872</c:v>
                </c:pt>
                <c:pt idx="9">
                  <c:v>122658</c:v>
                </c:pt>
                <c:pt idx="10">
                  <c:v>129336</c:v>
                </c:pt>
                <c:pt idx="11">
                  <c:v>129321</c:v>
                </c:pt>
                <c:pt idx="12">
                  <c:v>123585</c:v>
                </c:pt>
                <c:pt idx="13">
                  <c:v>128694</c:v>
                </c:pt>
                <c:pt idx="14">
                  <c:v>133659</c:v>
                </c:pt>
                <c:pt idx="15">
                  <c:v>142858</c:v>
                </c:pt>
                <c:pt idx="16">
                  <c:v>149550</c:v>
                </c:pt>
                <c:pt idx="17">
                  <c:v>159510</c:v>
                </c:pt>
                <c:pt idx="18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15-44BB-9CEF-4899D53FA99F}"/>
            </c:ext>
          </c:extLst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Sum of All industry 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Sheet2!$A$5:$A$25</c:f>
              <c:strCache>
                <c:ptCount val="20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(blank)</c:v>
                </c:pt>
              </c:strCache>
            </c:strRef>
          </c:cat>
          <c:val>
            <c:numRef>
              <c:f>Sheet2!$C$5:$C$25</c:f>
              <c:numCache>
                <c:formatCode>General</c:formatCode>
                <c:ptCount val="20"/>
                <c:pt idx="0">
                  <c:v>403677</c:v>
                </c:pt>
                <c:pt idx="1">
                  <c:v>431374</c:v>
                </c:pt>
                <c:pt idx="2">
                  <c:v>459431</c:v>
                </c:pt>
                <c:pt idx="3">
                  <c:v>490538</c:v>
                </c:pt>
                <c:pt idx="4">
                  <c:v>519024</c:v>
                </c:pt>
                <c:pt idx="5">
                  <c:v>550486</c:v>
                </c:pt>
                <c:pt idx="6">
                  <c:v>585729</c:v>
                </c:pt>
                <c:pt idx="7">
                  <c:v>637113</c:v>
                </c:pt>
                <c:pt idx="8">
                  <c:v>700222</c:v>
                </c:pt>
                <c:pt idx="9">
                  <c:v>748021</c:v>
                </c:pt>
                <c:pt idx="10">
                  <c:v>773682</c:v>
                </c:pt>
                <c:pt idx="11">
                  <c:v>754278</c:v>
                </c:pt>
                <c:pt idx="12">
                  <c:v>721928</c:v>
                </c:pt>
                <c:pt idx="13">
                  <c:v>729761</c:v>
                </c:pt>
                <c:pt idx="14">
                  <c:v>735244</c:v>
                </c:pt>
                <c:pt idx="15">
                  <c:v>764646</c:v>
                </c:pt>
                <c:pt idx="16">
                  <c:v>797344</c:v>
                </c:pt>
                <c:pt idx="17">
                  <c:v>835578</c:v>
                </c:pt>
                <c:pt idx="18">
                  <c:v>882798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15-44BB-9CEF-4899D53FA9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7945824"/>
        <c:axId val="1"/>
      </c:lineChart>
      <c:catAx>
        <c:axId val="4679458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94582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[realgdp.xlsx]Sheet5!PivotTable2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2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3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Sum of All industry 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Sheet5!$A$5:$A$25</c:f>
              <c:strCache>
                <c:ptCount val="20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(blank)</c:v>
                </c:pt>
              </c:strCache>
            </c:strRef>
          </c:cat>
          <c:val>
            <c:numRef>
              <c:f>Sheet5!$B$5:$B$25</c:f>
              <c:numCache>
                <c:formatCode>General</c:formatCode>
                <c:ptCount val="20"/>
                <c:pt idx="0">
                  <c:v>403677000000</c:v>
                </c:pt>
                <c:pt idx="1">
                  <c:v>431374000000</c:v>
                </c:pt>
                <c:pt idx="2">
                  <c:v>459431000000</c:v>
                </c:pt>
                <c:pt idx="3">
                  <c:v>490538000000</c:v>
                </c:pt>
                <c:pt idx="4">
                  <c:v>519024000000</c:v>
                </c:pt>
                <c:pt idx="5">
                  <c:v>550486000000</c:v>
                </c:pt>
                <c:pt idx="6">
                  <c:v>585729000000</c:v>
                </c:pt>
                <c:pt idx="7">
                  <c:v>637113000000</c:v>
                </c:pt>
                <c:pt idx="8">
                  <c:v>700222000000</c:v>
                </c:pt>
                <c:pt idx="9">
                  <c:v>748021000000</c:v>
                </c:pt>
                <c:pt idx="10">
                  <c:v>773682000000</c:v>
                </c:pt>
                <c:pt idx="11">
                  <c:v>754278000000</c:v>
                </c:pt>
                <c:pt idx="12">
                  <c:v>721928000000</c:v>
                </c:pt>
                <c:pt idx="13">
                  <c:v>729761000000</c:v>
                </c:pt>
                <c:pt idx="14">
                  <c:v>735244000000</c:v>
                </c:pt>
                <c:pt idx="15">
                  <c:v>764646000000</c:v>
                </c:pt>
                <c:pt idx="16">
                  <c:v>797344000000</c:v>
                </c:pt>
                <c:pt idx="17">
                  <c:v>835578000000</c:v>
                </c:pt>
                <c:pt idx="18">
                  <c:v>882798000000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18-4A3C-8772-0A9D594A5C06}"/>
            </c:ext>
          </c:extLst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Sum of Health care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Sheet5!$A$5:$A$25</c:f>
              <c:strCache>
                <c:ptCount val="20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(blank)</c:v>
                </c:pt>
              </c:strCache>
            </c:strRef>
          </c:cat>
          <c:val>
            <c:numRef>
              <c:f>Sheet5!$C$5:$C$25</c:f>
              <c:numCache>
                <c:formatCode>General</c:formatCode>
                <c:ptCount val="20"/>
                <c:pt idx="0">
                  <c:v>88921000000</c:v>
                </c:pt>
                <c:pt idx="1">
                  <c:v>92329000000</c:v>
                </c:pt>
                <c:pt idx="2">
                  <c:v>96762000000</c:v>
                </c:pt>
                <c:pt idx="3">
                  <c:v>102322000000</c:v>
                </c:pt>
                <c:pt idx="4">
                  <c:v>112706000000</c:v>
                </c:pt>
                <c:pt idx="5">
                  <c:v>121126000000</c:v>
                </c:pt>
                <c:pt idx="6">
                  <c:v>130936000000</c:v>
                </c:pt>
                <c:pt idx="7">
                  <c:v>140804000000</c:v>
                </c:pt>
                <c:pt idx="8">
                  <c:v>149088000000</c:v>
                </c:pt>
                <c:pt idx="9">
                  <c:v>159495000000</c:v>
                </c:pt>
                <c:pt idx="10">
                  <c:v>169699000000</c:v>
                </c:pt>
                <c:pt idx="11">
                  <c:v>182205000000</c:v>
                </c:pt>
                <c:pt idx="12">
                  <c:v>189237000000</c:v>
                </c:pt>
                <c:pt idx="13">
                  <c:v>195483000000</c:v>
                </c:pt>
                <c:pt idx="14">
                  <c:v>199508000000</c:v>
                </c:pt>
                <c:pt idx="15">
                  <c:v>206758000000</c:v>
                </c:pt>
                <c:pt idx="16">
                  <c:v>213725000000</c:v>
                </c:pt>
                <c:pt idx="17">
                  <c:v>221134000000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18-4A3C-8772-0A9D594A5C06}"/>
            </c:ext>
          </c:extLst>
        </c:ser>
        <c:ser>
          <c:idx val="2"/>
          <c:order val="2"/>
          <c:tx>
            <c:strRef>
              <c:f>Sheet5!$D$3:$D$4</c:f>
              <c:strCache>
                <c:ptCount val="1"/>
                <c:pt idx="0">
                  <c:v>Sum of Toursim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Sheet5!$A$5:$A$25</c:f>
              <c:strCache>
                <c:ptCount val="20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(blank)</c:v>
                </c:pt>
              </c:strCache>
            </c:strRef>
          </c:cat>
          <c:val>
            <c:numRef>
              <c:f>Sheet5!$D$5:$D$25</c:f>
              <c:numCache>
                <c:formatCode>General</c:formatCode>
                <c:ptCount val="20"/>
                <c:pt idx="0">
                  <c:v>73008000000</c:v>
                </c:pt>
                <c:pt idx="1">
                  <c:v>76316000000</c:v>
                </c:pt>
                <c:pt idx="2">
                  <c:v>83201000000</c:v>
                </c:pt>
                <c:pt idx="3">
                  <c:v>89335000000</c:v>
                </c:pt>
                <c:pt idx="4">
                  <c:v>90185000000</c:v>
                </c:pt>
                <c:pt idx="5">
                  <c:v>94560000000</c:v>
                </c:pt>
                <c:pt idx="6">
                  <c:v>100622000000</c:v>
                </c:pt>
                <c:pt idx="7">
                  <c:v>111232000000</c:v>
                </c:pt>
                <c:pt idx="8">
                  <c:v>120060000000</c:v>
                </c:pt>
                <c:pt idx="9">
                  <c:v>126866000000</c:v>
                </c:pt>
                <c:pt idx="10">
                  <c:v>133928000000</c:v>
                </c:pt>
                <c:pt idx="11">
                  <c:v>133766000000</c:v>
                </c:pt>
                <c:pt idx="12">
                  <c:v>128161000000</c:v>
                </c:pt>
                <c:pt idx="13">
                  <c:v>133907000000</c:v>
                </c:pt>
                <c:pt idx="14">
                  <c:v>139205000000</c:v>
                </c:pt>
                <c:pt idx="15">
                  <c:v>148177000000</c:v>
                </c:pt>
                <c:pt idx="16">
                  <c:v>155783000000</c:v>
                </c:pt>
                <c:pt idx="17">
                  <c:v>166038000000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E18-4A3C-8772-0A9D594A5C06}"/>
            </c:ext>
          </c:extLst>
        </c:ser>
        <c:ser>
          <c:idx val="3"/>
          <c:order val="3"/>
          <c:tx>
            <c:strRef>
              <c:f>Sheet5!$E$3:$E$4</c:f>
              <c:strCache>
                <c:ptCount val="1"/>
                <c:pt idx="0">
                  <c:v>Sum of     Retail trade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Sheet5!$A$5:$A$25</c:f>
              <c:strCache>
                <c:ptCount val="20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  <c:pt idx="19">
                  <c:v>(blank)</c:v>
                </c:pt>
              </c:strCache>
            </c:strRef>
          </c:cat>
          <c:val>
            <c:numRef>
              <c:f>Sheet5!$E$5:$E$25</c:f>
              <c:numCache>
                <c:formatCode>General</c:formatCode>
                <c:ptCount val="20"/>
                <c:pt idx="0">
                  <c:v>34137000000</c:v>
                </c:pt>
                <c:pt idx="1">
                  <c:v>37606000000</c:v>
                </c:pt>
                <c:pt idx="2">
                  <c:v>38888000000</c:v>
                </c:pt>
                <c:pt idx="3">
                  <c:v>40946000000</c:v>
                </c:pt>
                <c:pt idx="4">
                  <c:v>43432000000</c:v>
                </c:pt>
                <c:pt idx="5">
                  <c:v>44698000000</c:v>
                </c:pt>
                <c:pt idx="6">
                  <c:v>47388000000</c:v>
                </c:pt>
                <c:pt idx="7">
                  <c:v>50105000000</c:v>
                </c:pt>
                <c:pt idx="8">
                  <c:v>55642000000</c:v>
                </c:pt>
                <c:pt idx="9">
                  <c:v>58682000000</c:v>
                </c:pt>
                <c:pt idx="10">
                  <c:v>57963000000</c:v>
                </c:pt>
                <c:pt idx="11">
                  <c:v>55372000000</c:v>
                </c:pt>
                <c:pt idx="12">
                  <c:v>53016000000</c:v>
                </c:pt>
                <c:pt idx="13">
                  <c:v>55040000000</c:v>
                </c:pt>
                <c:pt idx="14">
                  <c:v>56046000000</c:v>
                </c:pt>
                <c:pt idx="15">
                  <c:v>58901000000</c:v>
                </c:pt>
                <c:pt idx="16">
                  <c:v>61498000000</c:v>
                </c:pt>
                <c:pt idx="17">
                  <c:v>64072000000</c:v>
                </c:pt>
                <c:pt idx="18">
                  <c:v>68402000000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E18-4A3C-8772-0A9D594A5C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7944512"/>
        <c:axId val="1"/>
      </c:lineChart>
      <c:catAx>
        <c:axId val="4679445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0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7944512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[realgdp.xlsx]Sheet9!PivotTable2</c:name>
    <c:fmtId val="0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5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1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Sheet9!$B$3:$B$4</c:f>
              <c:strCache>
                <c:ptCount val="1"/>
                <c:pt idx="0">
                  <c:v>Sum of     Mining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Sheet9!$A$5:$A$24</c:f>
              <c:strCache>
                <c:ptCount val="19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</c:strCache>
            </c:strRef>
          </c:cat>
          <c:val>
            <c:numRef>
              <c:f>Sheet9!$B$5:$B$24</c:f>
              <c:numCache>
                <c:formatCode>General</c:formatCode>
                <c:ptCount val="19"/>
                <c:pt idx="0">
                  <c:v>660000000</c:v>
                </c:pt>
                <c:pt idx="1">
                  <c:v>655000000</c:v>
                </c:pt>
                <c:pt idx="2">
                  <c:v>736000000</c:v>
                </c:pt>
                <c:pt idx="3">
                  <c:v>646000000</c:v>
                </c:pt>
                <c:pt idx="4">
                  <c:v>622000000</c:v>
                </c:pt>
                <c:pt idx="5">
                  <c:v>685000000</c:v>
                </c:pt>
                <c:pt idx="6">
                  <c:v>736000000</c:v>
                </c:pt>
                <c:pt idx="7">
                  <c:v>851000000</c:v>
                </c:pt>
                <c:pt idx="8">
                  <c:v>1120000000</c:v>
                </c:pt>
                <c:pt idx="9">
                  <c:v>1273000000</c:v>
                </c:pt>
                <c:pt idx="10">
                  <c:v>1531000000</c:v>
                </c:pt>
                <c:pt idx="11">
                  <c:v>1919000000</c:v>
                </c:pt>
                <c:pt idx="12">
                  <c:v>1293000000</c:v>
                </c:pt>
                <c:pt idx="13">
                  <c:v>1265000000</c:v>
                </c:pt>
                <c:pt idx="14">
                  <c:v>1869000000</c:v>
                </c:pt>
                <c:pt idx="15">
                  <c:v>2094000000</c:v>
                </c:pt>
                <c:pt idx="16">
                  <c:v>2141000000</c:v>
                </c:pt>
                <c:pt idx="17">
                  <c:v>1635000000</c:v>
                </c:pt>
                <c:pt idx="18">
                  <c:v>1336000000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C8-4DCD-8974-604B0F94BD3E}"/>
            </c:ext>
          </c:extLst>
        </c:ser>
        <c:ser>
          <c:idx val="1"/>
          <c:order val="1"/>
          <c:tx>
            <c:strRef>
              <c:f>Sheet9!$C$3:$C$4</c:f>
              <c:strCache>
                <c:ptCount val="1"/>
                <c:pt idx="0">
                  <c:v>Sum of     Utilities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Sheet9!$A$5:$A$24</c:f>
              <c:strCache>
                <c:ptCount val="19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</c:strCache>
            </c:strRef>
          </c:cat>
          <c:val>
            <c:numRef>
              <c:f>Sheet9!$C$5:$C$24</c:f>
              <c:numCache>
                <c:formatCode>General</c:formatCode>
                <c:ptCount val="19"/>
                <c:pt idx="0">
                  <c:v>8942000000</c:v>
                </c:pt>
                <c:pt idx="1">
                  <c:v>8571000000</c:v>
                </c:pt>
                <c:pt idx="2">
                  <c:v>9441000000</c:v>
                </c:pt>
                <c:pt idx="3">
                  <c:v>9501000000</c:v>
                </c:pt>
                <c:pt idx="4">
                  <c:v>10407000000</c:v>
                </c:pt>
                <c:pt idx="5">
                  <c:v>9516000000</c:v>
                </c:pt>
                <c:pt idx="6">
                  <c:v>10183000000</c:v>
                </c:pt>
                <c:pt idx="7">
                  <c:v>11523000000</c:v>
                </c:pt>
                <c:pt idx="8">
                  <c:v>11767000000</c:v>
                </c:pt>
                <c:pt idx="9">
                  <c:v>14182000000</c:v>
                </c:pt>
                <c:pt idx="10">
                  <c:v>14558000000</c:v>
                </c:pt>
                <c:pt idx="11">
                  <c:v>14448000000</c:v>
                </c:pt>
                <c:pt idx="12">
                  <c:v>15824000000</c:v>
                </c:pt>
                <c:pt idx="13">
                  <c:v>15572000000</c:v>
                </c:pt>
                <c:pt idx="14">
                  <c:v>15336000000</c:v>
                </c:pt>
                <c:pt idx="15">
                  <c:v>14041000000</c:v>
                </c:pt>
                <c:pt idx="16">
                  <c:v>14012000000</c:v>
                </c:pt>
                <c:pt idx="17">
                  <c:v>14588000000</c:v>
                </c:pt>
                <c:pt idx="18">
                  <c:v>15278000000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9C8-4DCD-8974-604B0F94BD3E}"/>
            </c:ext>
          </c:extLst>
        </c:ser>
        <c:ser>
          <c:idx val="2"/>
          <c:order val="2"/>
          <c:tx>
            <c:strRef>
              <c:f>Sheet9!$D$3:$D$4</c:f>
              <c:strCache>
                <c:ptCount val="1"/>
                <c:pt idx="0">
                  <c:v>Sum of     Construction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Sheet9!$A$5:$A$24</c:f>
              <c:strCache>
                <c:ptCount val="19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</c:strCache>
            </c:strRef>
          </c:cat>
          <c:val>
            <c:numRef>
              <c:f>Sheet9!$D$5:$D$24</c:f>
              <c:numCache>
                <c:formatCode>General</c:formatCode>
                <c:ptCount val="19"/>
                <c:pt idx="0">
                  <c:v>19712000000</c:v>
                </c:pt>
                <c:pt idx="1">
                  <c:v>22851000000</c:v>
                </c:pt>
                <c:pt idx="2">
                  <c:v>24942000000</c:v>
                </c:pt>
                <c:pt idx="3">
                  <c:v>28392000000</c:v>
                </c:pt>
                <c:pt idx="4">
                  <c:v>31763000000</c:v>
                </c:pt>
                <c:pt idx="5">
                  <c:v>34456000000</c:v>
                </c:pt>
                <c:pt idx="6">
                  <c:v>38492000000</c:v>
                </c:pt>
                <c:pt idx="7">
                  <c:v>45938000000</c:v>
                </c:pt>
                <c:pt idx="8">
                  <c:v>55506000000</c:v>
                </c:pt>
                <c:pt idx="9">
                  <c:v>60449000000</c:v>
                </c:pt>
                <c:pt idx="10">
                  <c:v>57129000000</c:v>
                </c:pt>
                <c:pt idx="11">
                  <c:v>46104000000</c:v>
                </c:pt>
                <c:pt idx="12">
                  <c:v>35379000000</c:v>
                </c:pt>
                <c:pt idx="13">
                  <c:v>31343000000</c:v>
                </c:pt>
                <c:pt idx="14">
                  <c:v>29937000000</c:v>
                </c:pt>
                <c:pt idx="15">
                  <c:v>30780000000</c:v>
                </c:pt>
                <c:pt idx="16">
                  <c:v>33296000000</c:v>
                </c:pt>
                <c:pt idx="17">
                  <c:v>36481000000</c:v>
                </c:pt>
                <c:pt idx="18">
                  <c:v>40842000000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9C8-4DCD-8974-604B0F94BD3E}"/>
            </c:ext>
          </c:extLst>
        </c:ser>
        <c:ser>
          <c:idx val="3"/>
          <c:order val="3"/>
          <c:tx>
            <c:strRef>
              <c:f>Sheet9!$E$3:$E$4</c:f>
              <c:strCache>
                <c:ptCount val="1"/>
                <c:pt idx="0">
                  <c:v>Sum of     Manufacturing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Sheet9!$A$5:$A$24</c:f>
              <c:strCache>
                <c:ptCount val="19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</c:strCache>
            </c:strRef>
          </c:cat>
          <c:val>
            <c:numRef>
              <c:f>Sheet9!$E$5:$E$24</c:f>
              <c:numCache>
                <c:formatCode>General</c:formatCode>
                <c:ptCount val="19"/>
                <c:pt idx="0">
                  <c:v>30082000000</c:v>
                </c:pt>
                <c:pt idx="1">
                  <c:v>30277000000</c:v>
                </c:pt>
                <c:pt idx="2">
                  <c:v>30899000000</c:v>
                </c:pt>
                <c:pt idx="3">
                  <c:v>31591000000</c:v>
                </c:pt>
                <c:pt idx="4">
                  <c:v>30471000000</c:v>
                </c:pt>
                <c:pt idx="5">
                  <c:v>31079000000</c:v>
                </c:pt>
                <c:pt idx="6">
                  <c:v>31593000000</c:v>
                </c:pt>
                <c:pt idx="7">
                  <c:v>34198000000</c:v>
                </c:pt>
                <c:pt idx="8">
                  <c:v>36833000000</c:v>
                </c:pt>
                <c:pt idx="9">
                  <c:v>39859000000</c:v>
                </c:pt>
                <c:pt idx="10">
                  <c:v>42379000000</c:v>
                </c:pt>
                <c:pt idx="11">
                  <c:v>38984000000</c:v>
                </c:pt>
                <c:pt idx="12">
                  <c:v>37627000000</c:v>
                </c:pt>
                <c:pt idx="13">
                  <c:v>36497000000</c:v>
                </c:pt>
                <c:pt idx="14">
                  <c:v>36419000000</c:v>
                </c:pt>
                <c:pt idx="15">
                  <c:v>37276000000</c:v>
                </c:pt>
                <c:pt idx="16">
                  <c:v>40773000000</c:v>
                </c:pt>
                <c:pt idx="17">
                  <c:v>42339000000</c:v>
                </c:pt>
                <c:pt idx="18">
                  <c:v>44760000000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9C8-4DCD-8974-604B0F94BD3E}"/>
            </c:ext>
          </c:extLst>
        </c:ser>
        <c:ser>
          <c:idx val="4"/>
          <c:order val="4"/>
          <c:tx>
            <c:strRef>
              <c:f>Sheet9!$F$3:$F$4</c:f>
              <c:strCache>
                <c:ptCount val="1"/>
                <c:pt idx="0">
                  <c:v>Sum of     Wholesale_trade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Sheet9!$A$5:$A$24</c:f>
              <c:strCache>
                <c:ptCount val="19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</c:strCache>
            </c:strRef>
          </c:cat>
          <c:val>
            <c:numRef>
              <c:f>Sheet9!$F$5:$F$24</c:f>
              <c:numCache>
                <c:formatCode>General</c:formatCode>
                <c:ptCount val="19"/>
                <c:pt idx="0">
                  <c:v>28309000000</c:v>
                </c:pt>
                <c:pt idx="1">
                  <c:v>30481000000</c:v>
                </c:pt>
                <c:pt idx="2">
                  <c:v>31783000000</c:v>
                </c:pt>
                <c:pt idx="3">
                  <c:v>34276000000</c:v>
                </c:pt>
                <c:pt idx="4">
                  <c:v>34753000000</c:v>
                </c:pt>
                <c:pt idx="5">
                  <c:v>35506000000</c:v>
                </c:pt>
                <c:pt idx="6">
                  <c:v>37961000000</c:v>
                </c:pt>
                <c:pt idx="7">
                  <c:v>42448000000</c:v>
                </c:pt>
                <c:pt idx="8">
                  <c:v>46808000000</c:v>
                </c:pt>
                <c:pt idx="9">
                  <c:v>50467000000</c:v>
                </c:pt>
                <c:pt idx="10">
                  <c:v>52263000000</c:v>
                </c:pt>
                <c:pt idx="11">
                  <c:v>51129000000</c:v>
                </c:pt>
                <c:pt idx="12">
                  <c:v>46782000000</c:v>
                </c:pt>
                <c:pt idx="13">
                  <c:v>49015000000</c:v>
                </c:pt>
                <c:pt idx="14">
                  <c:v>49785000000</c:v>
                </c:pt>
                <c:pt idx="15">
                  <c:v>53514000000</c:v>
                </c:pt>
                <c:pt idx="16">
                  <c:v>56286000000</c:v>
                </c:pt>
                <c:pt idx="17">
                  <c:v>58355000000</c:v>
                </c:pt>
                <c:pt idx="18">
                  <c:v>61158000000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9C8-4DCD-8974-604B0F94BD3E}"/>
            </c:ext>
          </c:extLst>
        </c:ser>
        <c:ser>
          <c:idx val="5"/>
          <c:order val="5"/>
          <c:tx>
            <c:strRef>
              <c:f>Sheet9!$G$3:$G$4</c:f>
              <c:strCache>
                <c:ptCount val="1"/>
                <c:pt idx="0">
                  <c:v>Sum of     Transportation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Sheet9!$A$5:$A$24</c:f>
              <c:strCache>
                <c:ptCount val="19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</c:strCache>
            </c:strRef>
          </c:cat>
          <c:val>
            <c:numRef>
              <c:f>Sheet9!$G$5:$G$24</c:f>
              <c:numCache>
                <c:formatCode>General</c:formatCode>
                <c:ptCount val="19"/>
                <c:pt idx="0">
                  <c:v>12956000000</c:v>
                </c:pt>
                <c:pt idx="1">
                  <c:v>13667000000</c:v>
                </c:pt>
                <c:pt idx="2">
                  <c:v>13949000000</c:v>
                </c:pt>
                <c:pt idx="3">
                  <c:v>14672000000</c:v>
                </c:pt>
                <c:pt idx="4">
                  <c:v>14623000000</c:v>
                </c:pt>
                <c:pt idx="5">
                  <c:v>14978000000</c:v>
                </c:pt>
                <c:pt idx="6">
                  <c:v>16201000000</c:v>
                </c:pt>
                <c:pt idx="7">
                  <c:v>17666000000</c:v>
                </c:pt>
                <c:pt idx="8">
                  <c:v>19365000000</c:v>
                </c:pt>
                <c:pt idx="9">
                  <c:v>21558000000</c:v>
                </c:pt>
                <c:pt idx="10">
                  <c:v>21504000000</c:v>
                </c:pt>
                <c:pt idx="11">
                  <c:v>22250000000</c:v>
                </c:pt>
                <c:pt idx="12">
                  <c:v>21286000000</c:v>
                </c:pt>
                <c:pt idx="13">
                  <c:v>22321000000</c:v>
                </c:pt>
                <c:pt idx="14">
                  <c:v>23359000000</c:v>
                </c:pt>
                <c:pt idx="15">
                  <c:v>23517000000</c:v>
                </c:pt>
                <c:pt idx="16">
                  <c:v>25388000000</c:v>
                </c:pt>
                <c:pt idx="17">
                  <c:v>26874000000</c:v>
                </c:pt>
                <c:pt idx="18">
                  <c:v>28618000000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9C8-4DCD-8974-604B0F94BD3E}"/>
            </c:ext>
          </c:extLst>
        </c:ser>
        <c:ser>
          <c:idx val="6"/>
          <c:order val="6"/>
          <c:tx>
            <c:strRef>
              <c:f>Sheet9!$H$3:$H$4</c:f>
              <c:strCache>
                <c:ptCount val="1"/>
                <c:pt idx="0">
                  <c:v>Sum of     Information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Sheet9!$A$5:$A$24</c:f>
              <c:strCache>
                <c:ptCount val="19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</c:strCache>
            </c:strRef>
          </c:cat>
          <c:val>
            <c:numRef>
              <c:f>Sheet9!$H$5:$H$24</c:f>
              <c:numCache>
                <c:formatCode>General</c:formatCode>
                <c:ptCount val="19"/>
                <c:pt idx="0">
                  <c:v>17975000000</c:v>
                </c:pt>
                <c:pt idx="1">
                  <c:v>19612000000</c:v>
                </c:pt>
                <c:pt idx="2">
                  <c:v>21580000000</c:v>
                </c:pt>
                <c:pt idx="3">
                  <c:v>21481000000</c:v>
                </c:pt>
                <c:pt idx="4">
                  <c:v>23712000000</c:v>
                </c:pt>
                <c:pt idx="5">
                  <c:v>26571000000</c:v>
                </c:pt>
                <c:pt idx="6">
                  <c:v>27561000000</c:v>
                </c:pt>
                <c:pt idx="7">
                  <c:v>30093000000</c:v>
                </c:pt>
                <c:pt idx="8">
                  <c:v>32352000000</c:v>
                </c:pt>
                <c:pt idx="9">
                  <c:v>32654000000</c:v>
                </c:pt>
                <c:pt idx="10">
                  <c:v>33138000000</c:v>
                </c:pt>
                <c:pt idx="11">
                  <c:v>32903000000</c:v>
                </c:pt>
                <c:pt idx="12">
                  <c:v>30063000000</c:v>
                </c:pt>
                <c:pt idx="13">
                  <c:v>29579000000</c:v>
                </c:pt>
                <c:pt idx="14">
                  <c:v>29209000000</c:v>
                </c:pt>
                <c:pt idx="15">
                  <c:v>29322000000</c:v>
                </c:pt>
                <c:pt idx="16">
                  <c:v>32426000000</c:v>
                </c:pt>
                <c:pt idx="17">
                  <c:v>33788000000</c:v>
                </c:pt>
                <c:pt idx="18">
                  <c:v>35428000000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9C8-4DCD-8974-604B0F94BD3E}"/>
            </c:ext>
          </c:extLst>
        </c:ser>
        <c:ser>
          <c:idx val="7"/>
          <c:order val="7"/>
          <c:tx>
            <c:strRef>
              <c:f>Sheet9!$I$3:$I$4</c:f>
              <c:strCache>
                <c:ptCount val="1"/>
                <c:pt idx="0">
                  <c:v>Sum of     Finance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Sheet9!$A$5:$A$24</c:f>
              <c:strCache>
                <c:ptCount val="19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</c:strCache>
            </c:strRef>
          </c:cat>
          <c:val>
            <c:numRef>
              <c:f>Sheet9!$I$5:$I$24</c:f>
              <c:numCache>
                <c:formatCode>General</c:formatCode>
                <c:ptCount val="19"/>
                <c:pt idx="0">
                  <c:v>84227000000</c:v>
                </c:pt>
                <c:pt idx="1">
                  <c:v>89868000000</c:v>
                </c:pt>
                <c:pt idx="2">
                  <c:v>97324000000</c:v>
                </c:pt>
                <c:pt idx="3">
                  <c:v>102269000000</c:v>
                </c:pt>
                <c:pt idx="4">
                  <c:v>111922000000</c:v>
                </c:pt>
                <c:pt idx="5">
                  <c:v>121969000000</c:v>
                </c:pt>
                <c:pt idx="6">
                  <c:v>127921000000</c:v>
                </c:pt>
                <c:pt idx="7">
                  <c:v>135869000000</c:v>
                </c:pt>
                <c:pt idx="8">
                  <c:v>157250000000</c:v>
                </c:pt>
                <c:pt idx="9">
                  <c:v>169921000000</c:v>
                </c:pt>
                <c:pt idx="10">
                  <c:v>175155000000</c:v>
                </c:pt>
                <c:pt idx="11">
                  <c:v>168808000000</c:v>
                </c:pt>
                <c:pt idx="12">
                  <c:v>161921000000</c:v>
                </c:pt>
                <c:pt idx="13">
                  <c:v>159981000000</c:v>
                </c:pt>
                <c:pt idx="14">
                  <c:v>160188000000</c:v>
                </c:pt>
                <c:pt idx="15">
                  <c:v>168993000000</c:v>
                </c:pt>
                <c:pt idx="16">
                  <c:v>176658000000</c:v>
                </c:pt>
                <c:pt idx="17">
                  <c:v>187833000000</c:v>
                </c:pt>
                <c:pt idx="18">
                  <c:v>198163000000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9C8-4DCD-8974-604B0F94BD3E}"/>
            </c:ext>
          </c:extLst>
        </c:ser>
        <c:ser>
          <c:idx val="8"/>
          <c:order val="8"/>
          <c:tx>
            <c:strRef>
              <c:f>Sheet9!$J$3:$J$4</c:f>
              <c:strCache>
                <c:ptCount val="1"/>
                <c:pt idx="0">
                  <c:v>Sum of    Health_care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Sheet9!$A$5:$A$24</c:f>
              <c:strCache>
                <c:ptCount val="19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</c:strCache>
            </c:strRef>
          </c:cat>
          <c:val>
            <c:numRef>
              <c:f>Sheet9!$J$5:$J$24</c:f>
              <c:numCache>
                <c:formatCode>General</c:formatCode>
                <c:ptCount val="19"/>
                <c:pt idx="0">
                  <c:v>31253000000</c:v>
                </c:pt>
                <c:pt idx="1">
                  <c:v>32449000000</c:v>
                </c:pt>
                <c:pt idx="2">
                  <c:v>34137000000</c:v>
                </c:pt>
                <c:pt idx="3">
                  <c:v>36156000000</c:v>
                </c:pt>
                <c:pt idx="4">
                  <c:v>39877000000</c:v>
                </c:pt>
                <c:pt idx="5">
                  <c:v>42906000000</c:v>
                </c:pt>
                <c:pt idx="6">
                  <c:v>46430000000</c:v>
                </c:pt>
                <c:pt idx="7">
                  <c:v>50094000000</c:v>
                </c:pt>
                <c:pt idx="8">
                  <c:v>53068000000</c:v>
                </c:pt>
                <c:pt idx="9">
                  <c:v>56893000000</c:v>
                </c:pt>
                <c:pt idx="10">
                  <c:v>60692000000</c:v>
                </c:pt>
                <c:pt idx="11">
                  <c:v>65236000000</c:v>
                </c:pt>
                <c:pt idx="12">
                  <c:v>67935000000</c:v>
                </c:pt>
                <c:pt idx="13">
                  <c:v>70230000000</c:v>
                </c:pt>
                <c:pt idx="14">
                  <c:v>71843000000</c:v>
                </c:pt>
                <c:pt idx="15">
                  <c:v>74224000000</c:v>
                </c:pt>
                <c:pt idx="16">
                  <c:v>76519000000</c:v>
                </c:pt>
                <c:pt idx="17">
                  <c:v>79226000000</c:v>
                </c:pt>
                <c:pt idx="18">
                  <c:v>84093000000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9C8-4DCD-8974-604B0F94BD3E}"/>
            </c:ext>
          </c:extLst>
        </c:ser>
        <c:ser>
          <c:idx val="9"/>
          <c:order val="9"/>
          <c:tx>
            <c:strRef>
              <c:f>Sheet9!$K$3:$K$4</c:f>
              <c:strCache>
                <c:ptCount val="1"/>
                <c:pt idx="0">
                  <c:v>Sum of     Retail_trade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Sheet9!$A$5:$A$24</c:f>
              <c:strCache>
                <c:ptCount val="19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</c:strCache>
            </c:strRef>
          </c:cat>
          <c:val>
            <c:numRef>
              <c:f>Sheet9!$K$5:$K$24</c:f>
              <c:numCache>
                <c:formatCode>General</c:formatCode>
                <c:ptCount val="19"/>
                <c:pt idx="0">
                  <c:v>34137000000</c:v>
                </c:pt>
                <c:pt idx="1">
                  <c:v>37606000000</c:v>
                </c:pt>
                <c:pt idx="2">
                  <c:v>38888000000</c:v>
                </c:pt>
                <c:pt idx="3">
                  <c:v>40946000000</c:v>
                </c:pt>
                <c:pt idx="4">
                  <c:v>43432000000</c:v>
                </c:pt>
                <c:pt idx="5">
                  <c:v>44698000000</c:v>
                </c:pt>
                <c:pt idx="6">
                  <c:v>47388000000</c:v>
                </c:pt>
                <c:pt idx="7">
                  <c:v>50105000000</c:v>
                </c:pt>
                <c:pt idx="8">
                  <c:v>55642000000</c:v>
                </c:pt>
                <c:pt idx="9">
                  <c:v>58682000000</c:v>
                </c:pt>
                <c:pt idx="10">
                  <c:v>57963000000</c:v>
                </c:pt>
                <c:pt idx="11">
                  <c:v>55372000000</c:v>
                </c:pt>
                <c:pt idx="12">
                  <c:v>53016000000</c:v>
                </c:pt>
                <c:pt idx="13">
                  <c:v>55040000000</c:v>
                </c:pt>
                <c:pt idx="14">
                  <c:v>56046000000</c:v>
                </c:pt>
                <c:pt idx="15">
                  <c:v>58901000000</c:v>
                </c:pt>
                <c:pt idx="16">
                  <c:v>61498000000</c:v>
                </c:pt>
                <c:pt idx="17">
                  <c:v>64072000000</c:v>
                </c:pt>
                <c:pt idx="18">
                  <c:v>68402000000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9C8-4DCD-8974-604B0F94BD3E}"/>
            </c:ext>
          </c:extLst>
        </c:ser>
        <c:ser>
          <c:idx val="10"/>
          <c:order val="10"/>
          <c:tx>
            <c:strRef>
              <c:f>Sheet9!$L$3:$L$4</c:f>
              <c:strCache>
                <c:ptCount val="1"/>
                <c:pt idx="0">
                  <c:v>Sum of accommodation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Sheet9!$A$5:$A$24</c:f>
              <c:strCache>
                <c:ptCount val="19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</c:strCache>
            </c:strRef>
          </c:cat>
          <c:val>
            <c:numRef>
              <c:f>Sheet9!$L$5:$L$24</c:f>
              <c:numCache>
                <c:formatCode>General</c:formatCode>
                <c:ptCount val="19"/>
                <c:pt idx="0">
                  <c:v>22985000000</c:v>
                </c:pt>
                <c:pt idx="1">
                  <c:v>24167000000</c:v>
                </c:pt>
                <c:pt idx="2">
                  <c:v>26463000000</c:v>
                </c:pt>
                <c:pt idx="3">
                  <c:v>28575000000</c:v>
                </c:pt>
                <c:pt idx="4">
                  <c:v>29019000000</c:v>
                </c:pt>
                <c:pt idx="5">
                  <c:v>30406000000</c:v>
                </c:pt>
                <c:pt idx="6">
                  <c:v>32372000000</c:v>
                </c:pt>
                <c:pt idx="7">
                  <c:v>35847000000</c:v>
                </c:pt>
                <c:pt idx="8">
                  <c:v>38624000000</c:v>
                </c:pt>
                <c:pt idx="9">
                  <c:v>40886000000</c:v>
                </c:pt>
                <c:pt idx="10">
                  <c:v>43112000000</c:v>
                </c:pt>
                <c:pt idx="11">
                  <c:v>43107000000</c:v>
                </c:pt>
                <c:pt idx="12">
                  <c:v>41195000000</c:v>
                </c:pt>
                <c:pt idx="13">
                  <c:v>42898000000</c:v>
                </c:pt>
                <c:pt idx="14">
                  <c:v>44553000000</c:v>
                </c:pt>
                <c:pt idx="15">
                  <c:v>47619000000</c:v>
                </c:pt>
                <c:pt idx="16">
                  <c:v>49850000000</c:v>
                </c:pt>
                <c:pt idx="17">
                  <c:v>53170000000</c:v>
                </c:pt>
                <c:pt idx="18">
                  <c:v>56974000000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E9C8-4DCD-8974-604B0F94BD3E}"/>
            </c:ext>
          </c:extLst>
        </c:ser>
        <c:ser>
          <c:idx val="11"/>
          <c:order val="11"/>
          <c:tx>
            <c:strRef>
              <c:f>Sheet9!$M$3:$M$4</c:f>
              <c:strCache>
                <c:ptCount val="1"/>
                <c:pt idx="0">
                  <c:v>Sum of     Professional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Sheet9!$A$5:$A$24</c:f>
              <c:strCache>
                <c:ptCount val="19"/>
                <c:pt idx="0">
                  <c:v>1997</c:v>
                </c:pt>
                <c:pt idx="1">
                  <c:v>1998</c:v>
                </c:pt>
                <c:pt idx="2">
                  <c:v>1999</c:v>
                </c:pt>
                <c:pt idx="3">
                  <c:v>2000</c:v>
                </c:pt>
                <c:pt idx="4">
                  <c:v>2001</c:v>
                </c:pt>
                <c:pt idx="5">
                  <c:v>2002</c:v>
                </c:pt>
                <c:pt idx="6">
                  <c:v>2003</c:v>
                </c:pt>
                <c:pt idx="7">
                  <c:v>2004</c:v>
                </c:pt>
                <c:pt idx="8">
                  <c:v>2005</c:v>
                </c:pt>
                <c:pt idx="9">
                  <c:v>2006</c:v>
                </c:pt>
                <c:pt idx="10">
                  <c:v>2007</c:v>
                </c:pt>
                <c:pt idx="11">
                  <c:v>2008</c:v>
                </c:pt>
                <c:pt idx="12">
                  <c:v>2009</c:v>
                </c:pt>
                <c:pt idx="13">
                  <c:v>2010</c:v>
                </c:pt>
                <c:pt idx="14">
                  <c:v>2011</c:v>
                </c:pt>
                <c:pt idx="15">
                  <c:v>2012</c:v>
                </c:pt>
                <c:pt idx="16">
                  <c:v>2013</c:v>
                </c:pt>
                <c:pt idx="17">
                  <c:v>2014</c:v>
                </c:pt>
                <c:pt idx="18">
                  <c:v>2015</c:v>
                </c:pt>
              </c:strCache>
            </c:strRef>
          </c:cat>
          <c:val>
            <c:numRef>
              <c:f>Sheet9!$M$5:$M$24</c:f>
              <c:numCache>
                <c:formatCode>General</c:formatCode>
                <c:ptCount val="19"/>
                <c:pt idx="0">
                  <c:v>42015000000</c:v>
                </c:pt>
                <c:pt idx="1">
                  <c:v>47071000000</c:v>
                </c:pt>
                <c:pt idx="2">
                  <c:v>52129000000</c:v>
                </c:pt>
                <c:pt idx="3">
                  <c:v>59216000000</c:v>
                </c:pt>
                <c:pt idx="4">
                  <c:v>62725000000</c:v>
                </c:pt>
                <c:pt idx="5">
                  <c:v>67101000000</c:v>
                </c:pt>
                <c:pt idx="6">
                  <c:v>72961000000</c:v>
                </c:pt>
                <c:pt idx="7">
                  <c:v>78988000000</c:v>
                </c:pt>
                <c:pt idx="8">
                  <c:v>87797000000</c:v>
                </c:pt>
                <c:pt idx="9">
                  <c:v>91339000000</c:v>
                </c:pt>
                <c:pt idx="10">
                  <c:v>93934000000</c:v>
                </c:pt>
                <c:pt idx="11">
                  <c:v>91347000000</c:v>
                </c:pt>
                <c:pt idx="12">
                  <c:v>85471000000</c:v>
                </c:pt>
                <c:pt idx="13">
                  <c:v>88303000000</c:v>
                </c:pt>
                <c:pt idx="14">
                  <c:v>90245000000</c:v>
                </c:pt>
                <c:pt idx="15">
                  <c:v>94988000000</c:v>
                </c:pt>
                <c:pt idx="16">
                  <c:v>97901000000</c:v>
                </c:pt>
                <c:pt idx="17">
                  <c:v>103419000000</c:v>
                </c:pt>
                <c:pt idx="18">
                  <c:v>110944000000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E9C8-4DCD-8974-604B0F94BD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5461240"/>
        <c:axId val="555458288"/>
      </c:lineChart>
      <c:catAx>
        <c:axId val="555461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458288"/>
        <c:crosses val="autoZero"/>
        <c:auto val="1"/>
        <c:lblAlgn val="ctr"/>
        <c:lblOffset val="100"/>
        <c:noMultiLvlLbl val="0"/>
      </c:catAx>
      <c:valAx>
        <c:axId val="555458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461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3</xdr:row>
      <xdr:rowOff>19050</xdr:rowOff>
    </xdr:from>
    <xdr:to>
      <xdr:col>8</xdr:col>
      <xdr:colOff>304800</xdr:colOff>
      <xdr:row>20</xdr:row>
      <xdr:rowOff>9525</xdr:rowOff>
    </xdr:to>
    <xdr:graphicFrame macro="">
      <xdr:nvGraphicFramePr>
        <xdr:cNvPr id="102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6</xdr:row>
      <xdr:rowOff>133350</xdr:rowOff>
    </xdr:from>
    <xdr:to>
      <xdr:col>8</xdr:col>
      <xdr:colOff>514350</xdr:colOff>
      <xdr:row>23</xdr:row>
      <xdr:rowOff>123825</xdr:rowOff>
    </xdr:to>
    <xdr:graphicFrame macro="">
      <xdr:nvGraphicFramePr>
        <xdr:cNvPr id="7170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957261</xdr:colOff>
      <xdr:row>4</xdr:row>
      <xdr:rowOff>28574</xdr:rowOff>
    </xdr:from>
    <xdr:to>
      <xdr:col>9</xdr:col>
      <xdr:colOff>895349</xdr:colOff>
      <xdr:row>30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ulia Coccia" refreshedDate="42699.653109259256" createdVersion="1" refreshedVersion="4" recordCount="20" upgradeOnRefresh="1">
  <cacheSource type="worksheet">
    <worksheetSource ref="H1:I65536" sheet="Sheet1"/>
  </cacheSource>
  <cacheFields count="93">
    <cacheField name="Year" numFmtId="0">
      <sharedItems containsBlank="1" count="20">
        <s v="1997"/>
        <s v="1998"/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m/>
      </sharedItems>
    </cacheField>
    <cacheField name="All industry total" numFmtId="0">
      <sharedItems containsString="0" containsBlank="1" containsNumber="1" containsInteger="1" minValue="403677" maxValue="882798" count="20">
        <n v="403677"/>
        <n v="431374"/>
        <n v="459431"/>
        <n v="490538"/>
        <n v="519024"/>
        <n v="550486"/>
        <n v="585729"/>
        <n v="637113"/>
        <n v="700222"/>
        <n v="748021"/>
        <n v="773682"/>
        <n v="754278"/>
        <n v="721928"/>
        <n v="729761"/>
        <n v="735244"/>
        <n v="764646"/>
        <n v="797344"/>
        <n v="835578"/>
        <n v="882798"/>
        <m/>
      </sharedItems>
    </cacheField>
    <cacheField name="  Private industries" numFmtId="0">
      <sharedItems containsString="0" containsBlank="1" containsNumber="1" containsInteger="1" minValue="350969" maxValue="776640"/>
    </cacheField>
    <cacheField name="    Agriculture, forestry, fishing, and hunting" numFmtId="0">
      <sharedItems containsString="0" containsBlank="1" containsNumber="1" containsInteger="1" minValue="5277" maxValue="7037"/>
    </cacheField>
    <cacheField name="      Farms" numFmtId="0">
      <sharedItems containsBlank="1" containsMixedTypes="1" containsNumber="1" containsInteger="1" minValue="3909" maxValue="5123"/>
    </cacheField>
    <cacheField name="      Forestry, fishing, and related activities" numFmtId="0">
      <sharedItems containsBlank="1" containsMixedTypes="1" containsNumber="1" containsInteger="1" minValue="1349" maxValue="2265"/>
    </cacheField>
    <cacheField name="    Mining" numFmtId="0">
      <sharedItems containsString="0" containsBlank="1" containsNumber="1" containsInteger="1" minValue="622" maxValue="2141"/>
    </cacheField>
    <cacheField name="      Oil and gas extraction" numFmtId="0">
      <sharedItems containsBlank="1" containsMixedTypes="1" containsNumber="1" containsInteger="1" minValue="47" maxValue="86"/>
    </cacheField>
    <cacheField name="      Mining, except oil and gas" numFmtId="0">
      <sharedItems containsBlank="1" containsMixedTypes="1" containsNumber="1" containsInteger="1" minValue="535" maxValue="2014"/>
    </cacheField>
    <cacheField name="      Support activities for mining" numFmtId="0">
      <sharedItems containsBlank="1" containsMixedTypes="1" containsNumber="1" containsInteger="1" minValue="7" maxValue="113"/>
    </cacheField>
    <cacheField name="    Utilities" numFmtId="0">
      <sharedItems containsString="0" containsBlank="1" containsNumber="1" containsInteger="1" minValue="8571" maxValue="15824"/>
    </cacheField>
    <cacheField name="    Construction" numFmtId="0">
      <sharedItems containsString="0" containsBlank="1" containsNumber="1" containsInteger="1" minValue="19712" maxValue="60449"/>
    </cacheField>
    <cacheField name="    Manufacturing" numFmtId="0">
      <sharedItems containsString="0" containsBlank="1" containsNumber="1" containsInteger="1" minValue="30082" maxValue="44760"/>
    </cacheField>
    <cacheField name="      Durable goods manufacturing" numFmtId="0">
      <sharedItems containsString="0" containsBlank="1" containsNumber="1" containsInteger="1" minValue="18732" maxValue="29517"/>
    </cacheField>
    <cacheField name="        Wood products manufacturing" numFmtId="0">
      <sharedItems containsBlank="1" containsMixedTypes="1" containsNumber="1" containsInteger="1" minValue="589" maxValue="1391"/>
    </cacheField>
    <cacheField name="        Nonmetallic mineral products manufacturing" numFmtId="0">
      <sharedItems containsBlank="1" containsMixedTypes="1" containsNumber="1" containsInteger="1" minValue="1162" maxValue="4224"/>
    </cacheField>
    <cacheField name="        Primary metals manufacturing" numFmtId="0">
      <sharedItems containsBlank="1" containsMixedTypes="1" containsNumber="1" containsInteger="1" minValue="282" maxValue="631"/>
    </cacheField>
    <cacheField name="        Fabricated metal products" numFmtId="0">
      <sharedItems containsBlank="1" containsMixedTypes="1" containsNumber="1" containsInteger="1" minValue="2129" maxValue="3247"/>
    </cacheField>
    <cacheField name="        Machinery manufacturing" numFmtId="0">
      <sharedItems containsBlank="1" containsMixedTypes="1" containsNumber="1" containsInteger="1" minValue="1407" maxValue="2762"/>
    </cacheField>
    <cacheField name="        Computer and electronic products manufacturing" numFmtId="0">
      <sharedItems containsBlank="1" containsMixedTypes="1" containsNumber="1" containsInteger="1" minValue="4044" maxValue="7934"/>
    </cacheField>
    <cacheField name="        Electrical equipment, appliance, and components manufacturing" numFmtId="0">
      <sharedItems containsBlank="1" containsMixedTypes="1" containsNumber="1" containsInteger="1" minValue="534" maxValue="1028"/>
    </cacheField>
    <cacheField name="        Motor vehicles, bodies and trailers, and parts manufacturing" numFmtId="0">
      <sharedItems containsBlank="1" containsMixedTypes="1" containsNumber="1" containsInteger="1" minValue="225" maxValue="775"/>
    </cacheField>
    <cacheField name="        Other transportation equipment manufacturing" numFmtId="0">
      <sharedItems containsBlank="1" containsMixedTypes="1" containsNumber="1" containsInteger="1" minValue="2267" maxValue="4599"/>
    </cacheField>
    <cacheField name="        Furniture and related products manufacturing" numFmtId="0">
      <sharedItems containsBlank="1" containsMixedTypes="1" containsNumber="1" containsInteger="1" minValue="523" maxValue="1084"/>
    </cacheField>
    <cacheField name="        Miscellaneous manufacturing" numFmtId="0">
      <sharedItems containsBlank="1" containsMixedTypes="1" containsNumber="1" containsInteger="1" minValue="2361" maxValue="3995"/>
    </cacheField>
    <cacheField name="      Nondurable goods manufacturing" numFmtId="0">
      <sharedItems containsString="0" containsBlank="1" containsNumber="1" containsInteger="1" minValue="10816" maxValue="17223"/>
    </cacheField>
    <cacheField name="        Food and beverage and tobacco products manufacturing" numFmtId="0">
      <sharedItems containsBlank="1" containsMixedTypes="1" containsNumber="1" containsInteger="1" minValue="3690" maxValue="5802"/>
    </cacheField>
    <cacheField name="        Textile mills and textile product mills" numFmtId="0">
      <sharedItems containsBlank="1" containsMixedTypes="1" containsNumber="1" containsInteger="1" minValue="216" maxValue="356"/>
    </cacheField>
    <cacheField name="        Apparel and leather and allied products manufacturing" numFmtId="0">
      <sharedItems containsBlank="1" containsMixedTypes="1" containsNumber="1" containsInteger="1" minValue="170" maxValue="637"/>
    </cacheField>
    <cacheField name="        Paper products manufacturing" numFmtId="0">
      <sharedItems containsBlank="1" containsMixedTypes="1" containsNumber="1" containsInteger="1" minValue="975" maxValue="1524"/>
    </cacheField>
    <cacheField name="        Printing and related support activities" numFmtId="0">
      <sharedItems containsBlank="1" containsMixedTypes="1" containsNumber="1" containsInteger="1" minValue="1052" maxValue="1565"/>
    </cacheField>
    <cacheField name="        Petroleum and coal products manufacturing" numFmtId="0">
      <sharedItems containsBlank="1" containsMixedTypes="1" containsNumber="1" containsInteger="1" minValue="213" maxValue="891"/>
    </cacheField>
    <cacheField name="        Chemical products manufacturing" numFmtId="0">
      <sharedItems containsBlank="1" containsMixedTypes="1" containsNumber="1" containsInteger="1" minValue="2061" maxValue="6501"/>
    </cacheField>
    <cacheField name="        Plastics and rubber products manufacturing" numFmtId="0">
      <sharedItems containsBlank="1" containsMixedTypes="1" containsNumber="1" containsInteger="1" minValue="930" maxValue="1284"/>
    </cacheField>
    <cacheField name="    Wholesale trade" numFmtId="0">
      <sharedItems containsString="0" containsBlank="1" containsNumber="1" containsInteger="1" minValue="28309" maxValue="61158"/>
    </cacheField>
    <cacheField name="    Retail trade" numFmtId="0">
      <sharedItems containsString="0" containsBlank="1" containsNumber="1" containsInteger="1" minValue="34137" maxValue="68402"/>
    </cacheField>
    <cacheField name="    Transportation and warehousing" numFmtId="0">
      <sharedItems containsString="0" containsBlank="1" containsNumber="1" containsInteger="1" minValue="12956" maxValue="28618"/>
    </cacheField>
    <cacheField name="      Air transportation" numFmtId="0">
      <sharedItems containsBlank="1" containsMixedTypes="1" containsNumber="1" containsInteger="1" minValue="3128" maxValue="6528"/>
    </cacheField>
    <cacheField name="      Rail transportation" numFmtId="0">
      <sharedItems containsBlank="1" containsMixedTypes="1" containsNumber="1" containsInteger="1" minValue="583" maxValue="919"/>
    </cacheField>
    <cacheField name="      Water transportation" numFmtId="0">
      <sharedItems containsBlank="1" containsMixedTypes="1" containsNumber="1" containsInteger="1" minValue="1002" maxValue="4216"/>
    </cacheField>
    <cacheField name="      Truck transportation" numFmtId="0">
      <sharedItems containsBlank="1" containsMixedTypes="1" containsNumber="1" containsInteger="1" minValue="2616" maxValue="4441"/>
    </cacheField>
    <cacheField name="      Transit and ground passenger transportation" numFmtId="0">
      <sharedItems containsBlank="1" containsMixedTypes="1" containsNumber="1" containsInteger="1" minValue="659" maxValue="1309"/>
    </cacheField>
    <cacheField name="      Pipeline transportation" numFmtId="0">
      <sharedItems containsBlank="1" containsMixedTypes="1" containsNumber="1" containsInteger="1" minValue="17" maxValue="67"/>
    </cacheField>
    <cacheField name="      Other transportation and support activities" numFmtId="0">
      <sharedItems containsBlank="1" containsMixedTypes="1" containsNumber="1" containsInteger="1" minValue="3171" maxValue="7482"/>
    </cacheField>
    <cacheField name="      Warehousing and storage" numFmtId="0">
      <sharedItems containsBlank="1" containsMixedTypes="1" containsNumber="1" containsInteger="1" minValue="855" maxValue="1911"/>
    </cacheField>
    <cacheField name="    Information" numFmtId="0">
      <sharedItems containsString="0" containsBlank="1" containsNumber="1" containsInteger="1" minValue="17975" maxValue="35428"/>
    </cacheField>
    <cacheField name="      Publishing industries, except Internet (includes software)" numFmtId="0">
      <sharedItems containsBlank="1" containsMixedTypes="1" containsNumber="1" containsInteger="1" minValue="3118" maxValue="7202"/>
    </cacheField>
    <cacheField name="      Motion picture and sound recording industries" numFmtId="0">
      <sharedItems containsBlank="1" containsMixedTypes="1" containsNumber="1" containsInteger="1" minValue="787" maxValue="2157"/>
    </cacheField>
    <cacheField name="      Broadcasting and telecommunications" numFmtId="0">
      <sharedItems containsBlank="1" containsMixedTypes="1" containsNumber="1" containsInteger="1" minValue="12538" maxValue="21674"/>
    </cacheField>
    <cacheField name="      Data processing, internet publishing, and other information services" numFmtId="0">
      <sharedItems containsBlank="1" containsMixedTypes="1" containsNumber="1" containsInteger="1" minValue="719" maxValue="4327"/>
    </cacheField>
    <cacheField name="    Finance, insurance, real estate, rental, and leasing" numFmtId="0">
      <sharedItems containsString="0" containsBlank="1" containsNumber="1" containsInteger="1" minValue="84227" maxValue="198163"/>
    </cacheField>
    <cacheField name="      Finance and insurance" numFmtId="0">
      <sharedItems containsString="0" containsBlank="1" containsNumber="1" containsInteger="1" minValue="21499" maxValue="53712"/>
    </cacheField>
    <cacheField name="        Federal Reserve banks, credit intermediation, and related services" numFmtId="0">
      <sharedItems containsBlank="1" containsMixedTypes="1" containsNumber="1" containsInteger="1" minValue="9295" maxValue="17933"/>
    </cacheField>
    <cacheField name="        Securities, commodity contracts, and investments" numFmtId="0">
      <sharedItems containsBlank="1" containsMixedTypes="1" containsNumber="1" containsInteger="1" minValue="3517" maxValue="8431"/>
    </cacheField>
    <cacheField name="        Insurance carriers and related activities" numFmtId="0">
      <sharedItems containsBlank="1" containsMixedTypes="1" containsNumber="1" containsInteger="1" minValue="8171" maxValue="22719"/>
    </cacheField>
    <cacheField name="        Funds, trusts, and other financial vehicles" numFmtId="0">
      <sharedItems containsBlank="1" containsMixedTypes="1" containsNumber="1" containsInteger="1" minValue="193" maxValue="3345"/>
    </cacheField>
    <cacheField name="      Real estate and rental and leasing" numFmtId="0">
      <sharedItems containsString="0" containsBlank="1" containsNumber="1" containsInteger="1" minValue="62728" maxValue="144452"/>
    </cacheField>
    <cacheField name="        Real estate" numFmtId="0">
      <sharedItems containsBlank="1" containsMixedTypes="1" containsNumber="1" containsInteger="1" minValue="53240" maxValue="123668"/>
    </cacheField>
    <cacheField name="        Rental and leasing services and lessors of intangible assets" numFmtId="0">
      <sharedItems containsBlank="1" containsMixedTypes="1" containsNumber="1" containsInteger="1" minValue="9488" maxValue="13001"/>
    </cacheField>
    <cacheField name="    Professional and business services" numFmtId="0">
      <sharedItems containsString="0" containsBlank="1" containsNumber="1" containsInteger="1" minValue="42015" maxValue="110944"/>
    </cacheField>
    <cacheField name="      Professional, scientific, and technical services" numFmtId="0">
      <sharedItems containsString="0" containsBlank="1" containsNumber="1" containsInteger="1" minValue="22487" maxValue="60570"/>
    </cacheField>
    <cacheField name="        Legal services" numFmtId="0">
      <sharedItems containsBlank="1" containsMixedTypes="1" containsNumber="1" containsInteger="1" minValue="7259" maxValue="16848"/>
    </cacheField>
    <cacheField name="        Computer systems design and related services" numFmtId="0">
      <sharedItems containsBlank="1" containsMixedTypes="1" containsNumber="1" containsInteger="1" minValue="2369" maxValue="8777"/>
    </cacheField>
    <cacheField name="        Miscellaneous professional, scientific, and technical services" numFmtId="0">
      <sharedItems containsBlank="1" containsMixedTypes="1" containsNumber="1" containsInteger="1" minValue="12860" maxValue="33577"/>
    </cacheField>
    <cacheField name="      Management of companies and enterprises" numFmtId="0">
      <sharedItems containsString="0" containsBlank="1" containsNumber="1" containsInteger="1" minValue="3868" maxValue="14016"/>
    </cacheField>
    <cacheField name="      Administrative and waste management services" numFmtId="0">
      <sharedItems containsString="0" containsBlank="1" containsNumber="1" containsInteger="1" minValue="15660" maxValue="36358"/>
    </cacheField>
    <cacheField name="        Administrative and support services" numFmtId="0">
      <sharedItems containsBlank="1" containsMixedTypes="1" containsNumber="1" containsInteger="1" minValue="14718" maxValue="31601"/>
    </cacheField>
    <cacheField name="        Waste management and remediation services" numFmtId="0">
      <sharedItems containsBlank="1" containsMixedTypes="1" containsNumber="1" containsInteger="1" minValue="905" maxValue="2095"/>
    </cacheField>
    <cacheField name="    Educational services, health care, and social assistance" numFmtId="0">
      <sharedItems containsString="0" containsBlank="1" containsNumber="1" containsInteger="1" minValue="31253" maxValue="84093"/>
    </cacheField>
    <cacheField name="      Educational services" numFmtId="0">
      <sharedItems containsString="0" containsBlank="1" containsNumber="1" containsInteger="1" minValue="2419" maxValue="8523"/>
    </cacheField>
    <cacheField name="      Health care and social assistance" numFmtId="0">
      <sharedItems containsString="0" containsBlank="1" containsNumber="1" containsInteger="1" minValue="28834" maxValue="75570"/>
    </cacheField>
    <cacheField name="        Ambulatory health care services" numFmtId="0">
      <sharedItems containsBlank="1" containsMixedTypes="1" containsNumber="1" containsInteger="1" minValue="15872" maxValue="38886"/>
    </cacheField>
    <cacheField name="        Hospitals and nursing and residential care facilities" numFmtId="0">
      <sharedItems containsBlank="1" containsMixedTypes="1" containsNumber="1" containsInteger="1" minValue="11471" maxValue="27640"/>
    </cacheField>
    <cacheField name="        Social assistance" numFmtId="0">
      <sharedItems containsBlank="1" containsMixedTypes="1" containsNumber="1" containsInteger="1" minValue="1491" maxValue="4428"/>
    </cacheField>
    <cacheField name="    Arts, entertainment, recreation, accommodation, and food services" numFmtId="0">
      <sharedItems containsString="0" containsBlank="1" containsNumber="1" containsInteger="1" minValue="22985" maxValue="56974"/>
    </cacheField>
    <cacheField name="      Arts, entertainment, and recreation" numFmtId="0">
      <sharedItems containsString="0" containsBlank="1" containsNumber="1" containsInteger="1" minValue="7687" maxValue="17037"/>
    </cacheField>
    <cacheField name="        Performing arts, spectator sports, museums, and related activities" numFmtId="0">
      <sharedItems containsBlank="1" containsMixedTypes="1" containsNumber="1" containsInteger="1" minValue="2631" maxValue="6691"/>
    </cacheField>
    <cacheField name="        Amusements, gambling, and recreation industries" numFmtId="0">
      <sharedItems containsBlank="1" containsMixedTypes="1" containsNumber="1" containsInteger="1" minValue="4919" maxValue="9256"/>
    </cacheField>
    <cacheField name="      Accommodation and food services" numFmtId="0">
      <sharedItems containsString="0" containsBlank="1" containsNumber="1" containsInteger="1" minValue="15248" maxValue="39937"/>
    </cacheField>
    <cacheField name="        Accommodation" numFmtId="0">
      <sharedItems containsBlank="1" containsMixedTypes="1" containsNumber="1" containsInteger="1" minValue="5914" maxValue="13436"/>
    </cacheField>
    <cacheField name="        Food services and drinking places" numFmtId="0">
      <sharedItems containsBlank="1" containsMixedTypes="1" containsNumber="1" containsInteger="1" minValue="9334" maxValue="23788"/>
    </cacheField>
    <cacheField name="    Other services, except government" numFmtId="0">
      <sharedItems containsString="0" containsBlank="1" containsNumber="1" containsInteger="1" minValue="12439" maxValue="24387"/>
    </cacheField>
    <cacheField name="  Government" numFmtId="0">
      <sharedItems containsString="0" containsBlank="1" containsNumber="1" containsInteger="1" minValue="52708" maxValue="106158"/>
    </cacheField>
    <cacheField name="    Federal civilian" numFmtId="0">
      <sharedItems containsBlank="1" containsMixedTypes="1" containsNumber="1" containsInteger="1" minValue="8039" maxValue="15677"/>
    </cacheField>
    <cacheField name="    Federal military" numFmtId="0">
      <sharedItems containsBlank="1" containsMixedTypes="1" containsNumber="1" containsInteger="1" minValue="5951" maxValue="10552"/>
    </cacheField>
    <cacheField name="    State and local" numFmtId="0">
      <sharedItems containsBlank="1" containsMixedTypes="1" containsNumber="1" containsInteger="1" minValue="38460" maxValue="78416"/>
    </cacheField>
    <cacheField name="Addenda:" numFmtId="0">
      <sharedItems containsBlank="1"/>
    </cacheField>
    <cacheField name="Natural resources and mining" numFmtId="0">
      <sharedItems containsString="0" containsBlank="1" containsNumber="1" containsInteger="1" minValue="5938" maxValue="8739"/>
    </cacheField>
    <cacheField name="Trade" numFmtId="0">
      <sharedItems containsString="0" containsBlank="1" containsNumber="1" containsInteger="1" minValue="62446" maxValue="129561"/>
    </cacheField>
    <cacheField name="Transportation and utilities" numFmtId="0">
      <sharedItems containsString="0" containsBlank="1" containsNumber="1" containsInteger="1" minValue="21898" maxValue="43896"/>
    </cacheField>
    <cacheField name="Private goods-producing industries" numFmtId="0">
      <sharedItems containsString="0" containsBlank="1" containsNumber="1" containsInteger="1" minValue="55732" maxValue="107945"/>
    </cacheField>
    <cacheField name="Private services-providing industries" numFmtId="0">
      <sharedItems containsString="0" containsBlank="1" containsNumber="1" containsInteger="1" minValue="295237" maxValue="683446"/>
    </cacheField>
    <cacheField name="Toursim" numFmtId="0">
      <sharedItems containsBlank="1" containsMixedTypes="1" containsNumber="1" containsInteger="1" minValue="68954" maxValue="1595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Julia Coccia" refreshedDate="42700.562512962963" createdVersion="1" refreshedVersion="4" recordCount="20" upgradeOnRefresh="1">
  <cacheSource type="worksheet">
    <worksheetSource ref="A1:J65536" sheet="Sheet3"/>
  </cacheSource>
  <cacheFields count="10">
    <cacheField name="Year" numFmtId="0">
      <sharedItems containsBlank="1" count="20">
        <s v="1997"/>
        <s v="1998"/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m/>
      </sharedItems>
    </cacheField>
    <cacheField name="All industry total" numFmtId="0">
      <sharedItems containsString="0" containsBlank="1" containsNumber="1" containsInteger="1" minValue="403677000000" maxValue="882798000000"/>
    </cacheField>
    <cacheField name="Toursim" numFmtId="0">
      <sharedItems containsString="0" containsBlank="1" containsNumber="1" containsInteger="1" minValue="73008000000" maxValue="166038000000" count="19">
        <n v="73008000000"/>
        <n v="76316000000"/>
        <n v="83201000000"/>
        <n v="89335000000"/>
        <n v="90185000000"/>
        <n v="94560000000"/>
        <n v="100622000000"/>
        <n v="111232000000"/>
        <n v="120060000000"/>
        <n v="126866000000"/>
        <n v="133928000000"/>
        <n v="133766000000"/>
        <n v="128161000000"/>
        <n v="133907000000"/>
        <n v="139205000000"/>
        <n v="148177000000"/>
        <n v="155783000000"/>
        <n v="166038000000"/>
        <m/>
      </sharedItems>
    </cacheField>
    <cacheField name="    Construction" numFmtId="0">
      <sharedItems containsString="0" containsBlank="1" containsNumber="1" containsInteger="1" minValue="19712000000" maxValue="60449000000"/>
    </cacheField>
    <cacheField name="    Manufacturing" numFmtId="0">
      <sharedItems containsString="0" containsBlank="1" containsNumber="1" containsInteger="1" minValue="30082000000" maxValue="44760000000"/>
    </cacheField>
    <cacheField name="      Finance and insurance" numFmtId="0">
      <sharedItems containsString="0" containsBlank="1" containsNumber="1" containsInteger="1" minValue="21499000000" maxValue="53712000000"/>
    </cacheField>
    <cacheField name="    Retail trade" numFmtId="0">
      <sharedItems containsString="0" containsBlank="1" containsNumber="1" containsInteger="1" minValue="34137000000" maxValue="68402000000"/>
    </cacheField>
    <cacheField name="    Wholesale trade" numFmtId="0">
      <sharedItems containsString="0" containsBlank="1" containsNumber="1" containsInteger="1" minValue="28309000000" maxValue="61158000000"/>
    </cacheField>
    <cacheField name="    Transportation and warehousing" numFmtId="0">
      <sharedItems containsString="0" containsBlank="1" containsNumber="1" containsInteger="1" minValue="12956000000" maxValue="28618000000"/>
    </cacheField>
    <cacheField name="Health care" numFmtId="0">
      <sharedItems containsString="0" containsBlank="1" containsNumber="1" containsInteger="1" minValue="88921000000" maxValue="221134000000" count="19">
        <n v="88921000000"/>
        <n v="92329000000"/>
        <n v="96762000000"/>
        <n v="102322000000"/>
        <n v="112706000000"/>
        <n v="121126000000"/>
        <n v="130936000000"/>
        <n v="140804000000"/>
        <n v="149088000000"/>
        <n v="159495000000"/>
        <n v="169699000000"/>
        <n v="182205000000"/>
        <n v="189237000000"/>
        <n v="195483000000"/>
        <n v="199508000000"/>
        <n v="206758000000"/>
        <n v="213725000000"/>
        <n v="221134000000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Julia Coccia" refreshedDate="42701.872664120368" createdVersion="1" refreshedVersion="6" recordCount="20" upgradeOnRefresh="1">
  <cacheSource type="worksheet">
    <worksheetSource ref="A1:O65536" sheet="Sheet7"/>
  </cacheSource>
  <cacheFields count="15">
    <cacheField name="Year" numFmtId="0">
      <sharedItems containsBlank="1" count="20">
        <s v="1997"/>
        <s v="1998"/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m/>
      </sharedItems>
    </cacheField>
    <cacheField name="All industry total" numFmtId="0">
      <sharedItems containsString="0" containsBlank="1" containsNumber="1" containsInteger="1" minValue="403677000000" maxValue="882798000000"/>
    </cacheField>
    <cacheField name="  Private_industries" numFmtId="0">
      <sharedItems containsString="0" containsBlank="1" containsNumber="1" containsInteger="1" minValue="350969000000" maxValue="776640000000"/>
    </cacheField>
    <cacheField name="    Mining" numFmtId="0">
      <sharedItems containsString="0" containsBlank="1" containsNumber="1" containsInteger="1" minValue="622000000" maxValue="2141000000"/>
    </cacheField>
    <cacheField name="    Utilities" numFmtId="0">
      <sharedItems containsString="0" containsBlank="1" containsNumber="1" containsInteger="1" minValue="8571000000" maxValue="15824000000"/>
    </cacheField>
    <cacheField name="    Construction" numFmtId="0">
      <sharedItems containsString="0" containsBlank="1" containsNumber="1" containsInteger="1" minValue="19712000000" maxValue="60449000000"/>
    </cacheField>
    <cacheField name="    Manufacturing" numFmtId="0">
      <sharedItems containsString="0" containsBlank="1" containsNumber="1" containsInteger="1" minValue="30082000000" maxValue="44760000000"/>
    </cacheField>
    <cacheField name="    Wholesale_trade" numFmtId="0">
      <sharedItems containsString="0" containsBlank="1" containsNumber="1" containsInteger="1" minValue="28309000000" maxValue="61158000000"/>
    </cacheField>
    <cacheField name="    Retail_trade" numFmtId="0">
      <sharedItems containsString="0" containsBlank="1" containsNumber="1" containsInteger="1" minValue="34137000000" maxValue="68402000000"/>
    </cacheField>
    <cacheField name="    Transportation" numFmtId="0">
      <sharedItems containsString="0" containsBlank="1" containsNumber="1" containsInteger="1" minValue="12956000000" maxValue="28618000000"/>
    </cacheField>
    <cacheField name="    Information" numFmtId="0">
      <sharedItems containsString="0" containsBlank="1" containsNumber="1" containsInteger="1" minValue="17975000000" maxValue="35428000000"/>
    </cacheField>
    <cacheField name="    Finance" numFmtId="0">
      <sharedItems containsString="0" containsBlank="1" containsNumber="1" containsInteger="1" minValue="84227000000" maxValue="198163000000"/>
    </cacheField>
    <cacheField name="    Professional" numFmtId="0">
      <sharedItems containsString="0" containsBlank="1" containsNumber="1" containsInteger="1" minValue="42015000000" maxValue="110944000000"/>
    </cacheField>
    <cacheField name="   Health_care" numFmtId="0">
      <sharedItems containsString="0" containsBlank="1" containsNumber="1" containsInteger="1" minValue="31253000000" maxValue="84093000000"/>
    </cacheField>
    <cacheField name="accommodation" numFmtId="0">
      <sharedItems containsString="0" containsBlank="1" containsNumber="1" containsInteger="1" minValue="22985000000" maxValue="56974000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">
  <r>
    <x v="0"/>
    <x v="0"/>
    <n v="350969"/>
    <n v="5277"/>
    <n v="3925"/>
    <n v="1352"/>
    <n v="660"/>
    <n v="86"/>
    <n v="566"/>
    <n v="8"/>
    <n v="8942"/>
    <n v="19712"/>
    <n v="30082"/>
    <n v="19267"/>
    <n v="685"/>
    <n v="1420"/>
    <n v="337"/>
    <n v="2129"/>
    <n v="1407"/>
    <n v="4992"/>
    <n v="702"/>
    <n v="495"/>
    <n v="3933"/>
    <n v="763"/>
    <n v="2404"/>
    <n v="10816"/>
    <n v="3690"/>
    <n v="333"/>
    <n v="637"/>
    <n v="1189"/>
    <n v="1052"/>
    <n v="325"/>
    <n v="2660"/>
    <n v="930"/>
    <n v="28309"/>
    <n v="34137"/>
    <n v="12956"/>
    <n v="4054"/>
    <n v="583"/>
    <n v="1002"/>
    <n v="2616"/>
    <n v="659"/>
    <n v="17"/>
    <n v="3171"/>
    <n v="855"/>
    <n v="17975"/>
    <n v="3118"/>
    <n v="787"/>
    <n v="12538"/>
    <n v="1531"/>
    <n v="84227"/>
    <n v="21499"/>
    <n v="9295"/>
    <n v="3841"/>
    <n v="8171"/>
    <n v="193"/>
    <n v="62728"/>
    <n v="53240"/>
    <n v="9488"/>
    <n v="42015"/>
    <n v="22487"/>
    <n v="7259"/>
    <n v="2369"/>
    <n v="12860"/>
    <n v="3868"/>
    <n v="15660"/>
    <n v="14718"/>
    <n v="942"/>
    <n v="31253"/>
    <n v="2419"/>
    <n v="28834"/>
    <n v="15872"/>
    <n v="11471"/>
    <n v="1491"/>
    <n v="22985"/>
    <n v="7736"/>
    <n v="2631"/>
    <n v="5106"/>
    <n v="15248"/>
    <n v="5914"/>
    <n v="9334"/>
    <n v="12439"/>
    <n v="52708"/>
    <n v="8039"/>
    <n v="6209"/>
    <n v="38460"/>
    <s v=""/>
    <n v="5938"/>
    <n v="62446"/>
    <n v="21898"/>
    <n v="55732"/>
    <n v="295237"/>
    <n v="68954"/>
  </r>
  <r>
    <x v="1"/>
    <x v="1"/>
    <n v="376385"/>
    <n v="5716"/>
    <n v="4367"/>
    <n v="1349"/>
    <n v="655"/>
    <n v="52"/>
    <n v="596"/>
    <n v="7"/>
    <n v="8571"/>
    <n v="22851"/>
    <n v="30277"/>
    <n v="18732"/>
    <n v="703"/>
    <n v="1492"/>
    <n v="282"/>
    <n v="2212"/>
    <n v="1582"/>
    <n v="4416"/>
    <n v="585"/>
    <n v="540"/>
    <n v="3798"/>
    <n v="763"/>
    <n v="2361"/>
    <n v="11546"/>
    <n v="3972"/>
    <n v="356"/>
    <n v="553"/>
    <n v="975"/>
    <n v="1117"/>
    <n v="341"/>
    <n v="3241"/>
    <n v="990"/>
    <n v="30481"/>
    <n v="37606"/>
    <n v="13667"/>
    <n v="3815"/>
    <n v="644"/>
    <n v="1097"/>
    <n v="2803"/>
    <n v="684"/>
    <n v="27"/>
    <n v="3513"/>
    <n v="1084"/>
    <n v="19612"/>
    <n v="3381"/>
    <n v="1113"/>
    <n v="13447"/>
    <n v="1671"/>
    <n v="89868"/>
    <n v="24689"/>
    <n v="11530"/>
    <n v="3803"/>
    <n v="8900"/>
    <n v="457"/>
    <n v="65179"/>
    <n v="55636"/>
    <n v="9543"/>
    <n v="47071"/>
    <n v="25374"/>
    <n v="8554"/>
    <n v="2935"/>
    <n v="13886"/>
    <n v="4174"/>
    <n v="17522"/>
    <n v="16617"/>
    <n v="905"/>
    <n v="32449"/>
    <n v="2509"/>
    <n v="29940"/>
    <n v="16359"/>
    <n v="11943"/>
    <n v="1638"/>
    <n v="24167"/>
    <n v="7687"/>
    <n v="2768"/>
    <n v="4919"/>
    <n v="16480"/>
    <n v="6363"/>
    <n v="10117"/>
    <n v="13395"/>
    <n v="54989"/>
    <n v="8424"/>
    <n v="6138"/>
    <n v="40427"/>
    <s v=""/>
    <n v="6371"/>
    <n v="68087"/>
    <n v="22238"/>
    <n v="59499"/>
    <n v="316887"/>
    <n v="72501"/>
  </r>
  <r>
    <x v="2"/>
    <x v="2"/>
    <n v="401574"/>
    <n v="5416"/>
    <n v="4007"/>
    <n v="1409"/>
    <n v="736"/>
    <n v="53"/>
    <n v="677"/>
    <n v="7"/>
    <n v="9441"/>
    <n v="24942"/>
    <n v="30899"/>
    <n v="18922"/>
    <n v="730"/>
    <n v="1649"/>
    <n v="338"/>
    <n v="2204"/>
    <n v="1494"/>
    <n v="4044"/>
    <n v="616"/>
    <n v="551"/>
    <n v="4031"/>
    <n v="788"/>
    <n v="2478"/>
    <n v="11978"/>
    <n v="4615"/>
    <n v="343"/>
    <n v="523"/>
    <n v="1030"/>
    <n v="1189"/>
    <n v="213"/>
    <n v="3006"/>
    <n v="1057"/>
    <n v="31783"/>
    <n v="38888"/>
    <n v="13949"/>
    <n v="3812"/>
    <n v="691"/>
    <n v="1255"/>
    <n v="3031"/>
    <n v="712"/>
    <n v="34"/>
    <n v="3383"/>
    <n v="1032"/>
    <n v="21580"/>
    <n v="4205"/>
    <n v="1587"/>
    <n v="14429"/>
    <n v="1359"/>
    <n v="97324"/>
    <n v="26413"/>
    <n v="13051"/>
    <n v="3517"/>
    <n v="9328"/>
    <n v="517"/>
    <n v="70911"/>
    <n v="60180"/>
    <n v="10731"/>
    <n v="52129"/>
    <n v="27451"/>
    <n v="8918"/>
    <n v="3543"/>
    <n v="14990"/>
    <n v="4504"/>
    <n v="20175"/>
    <n v="19160"/>
    <n v="1015"/>
    <n v="34137"/>
    <n v="2824"/>
    <n v="31312"/>
    <n v="17034"/>
    <n v="12479"/>
    <n v="1800"/>
    <n v="26463"/>
    <n v="8366"/>
    <n v="3061"/>
    <n v="5305"/>
    <n v="18097"/>
    <n v="7086"/>
    <n v="11011"/>
    <n v="13886"/>
    <n v="57857"/>
    <n v="8853"/>
    <n v="5951"/>
    <n v="43053"/>
    <s v=""/>
    <n v="6153"/>
    <n v="70671"/>
    <n v="23390"/>
    <n v="61994"/>
    <n v="339581"/>
    <n v="79389"/>
  </r>
  <r>
    <x v="3"/>
    <x v="3"/>
    <n v="428260"/>
    <n v="5650"/>
    <n v="4214"/>
    <n v="1437"/>
    <n v="646"/>
    <n v="81"/>
    <n v="557"/>
    <n v="8"/>
    <n v="9501"/>
    <n v="28392"/>
    <n v="31591"/>
    <n v="19977"/>
    <n v="753"/>
    <n v="1784"/>
    <n v="359"/>
    <n v="2452"/>
    <n v="2091"/>
    <n v="4197"/>
    <n v="591"/>
    <n v="601"/>
    <n v="3814"/>
    <n v="867"/>
    <n v="2468"/>
    <n v="11614"/>
    <n v="4598"/>
    <n v="341"/>
    <n v="492"/>
    <n v="1211"/>
    <n v="1199"/>
    <n v="273"/>
    <n v="2478"/>
    <n v="1022"/>
    <n v="34276"/>
    <n v="40946"/>
    <n v="14672"/>
    <n v="3611"/>
    <n v="678"/>
    <n v="1606"/>
    <n v="3215"/>
    <n v="714"/>
    <n v="25"/>
    <n v="3742"/>
    <n v="1081"/>
    <n v="21481"/>
    <n v="3454"/>
    <n v="1468"/>
    <n v="15840"/>
    <n v="719"/>
    <n v="102269"/>
    <n v="27502"/>
    <n v="13151"/>
    <n v="3868"/>
    <n v="9913"/>
    <n v="569"/>
    <n v="74767"/>
    <n v="63295"/>
    <n v="11472"/>
    <n v="59216"/>
    <n v="30260"/>
    <n v="9475"/>
    <n v="3698"/>
    <n v="17087"/>
    <n v="5106"/>
    <n v="23850"/>
    <n v="22774"/>
    <n v="1076"/>
    <n v="36156"/>
    <n v="3073"/>
    <n v="33083"/>
    <n v="18206"/>
    <n v="12876"/>
    <n v="2001"/>
    <n v="28575"/>
    <n v="9251"/>
    <n v="3507"/>
    <n v="5743"/>
    <n v="19324"/>
    <n v="7687"/>
    <n v="11637"/>
    <n v="14889"/>
    <n v="62277"/>
    <n v="9470"/>
    <n v="6052"/>
    <n v="46755"/>
    <s v=""/>
    <n v="6297"/>
    <n v="75222"/>
    <n v="24173"/>
    <n v="66280"/>
    <n v="361981"/>
    <n v="85724"/>
  </r>
  <r>
    <x v="4"/>
    <x v="4"/>
    <n v="453729"/>
    <n v="5500"/>
    <n v="4005"/>
    <n v="1495"/>
    <n v="622"/>
    <n v="75"/>
    <n v="535"/>
    <n v="13"/>
    <n v="10407"/>
    <n v="31763"/>
    <n v="30471"/>
    <n v="18827"/>
    <n v="818"/>
    <n v="1830"/>
    <n v="348"/>
    <n v="2288"/>
    <n v="1723"/>
    <n v="4981"/>
    <n v="556"/>
    <n v="595"/>
    <n v="2349"/>
    <n v="890"/>
    <n v="2449"/>
    <n v="11644"/>
    <n v="4590"/>
    <n v="299"/>
    <n v="379"/>
    <n v="1077"/>
    <n v="1163"/>
    <n v="397"/>
    <n v="2705"/>
    <n v="1034"/>
    <n v="34753"/>
    <n v="43432"/>
    <n v="14623"/>
    <n v="3128"/>
    <n v="663"/>
    <n v="1810"/>
    <n v="3253"/>
    <n v="727"/>
    <n v="30"/>
    <n v="3991"/>
    <n v="1022"/>
    <n v="23712"/>
    <n v="3577"/>
    <n v="1436"/>
    <n v="16905"/>
    <n v="1793"/>
    <n v="111922"/>
    <n v="30315"/>
    <n v="13626"/>
    <n v="5152"/>
    <n v="10887"/>
    <n v="650"/>
    <n v="81607"/>
    <n v="69474"/>
    <n v="12133"/>
    <n v="62725"/>
    <n v="33389"/>
    <n v="10680"/>
    <n v="3935"/>
    <n v="18774"/>
    <n v="5579"/>
    <n v="23757"/>
    <n v="22584"/>
    <n v="1173"/>
    <n v="39877"/>
    <n v="3462"/>
    <n v="36415"/>
    <n v="19800"/>
    <n v="14265"/>
    <n v="2349"/>
    <n v="29019"/>
    <n v="8793"/>
    <n v="3584"/>
    <n v="5209"/>
    <n v="20226"/>
    <n v="7620"/>
    <n v="12606"/>
    <n v="14903"/>
    <n v="65295"/>
    <n v="9743"/>
    <n v="6378"/>
    <n v="49173"/>
    <s v=""/>
    <n v="6122"/>
    <n v="78185"/>
    <n v="25030"/>
    <n v="68357"/>
    <n v="385373"/>
    <n v="87057"/>
  </r>
  <r>
    <x v="5"/>
    <x v="5"/>
    <n v="481354"/>
    <n v="5380"/>
    <n v="3909"/>
    <n v="1471"/>
    <n v="685"/>
    <n v="72"/>
    <n v="599"/>
    <n v="14"/>
    <n v="9516"/>
    <n v="34456"/>
    <n v="31079"/>
    <n v="19352"/>
    <n v="859"/>
    <n v="1921"/>
    <n v="326"/>
    <n v="2238"/>
    <n v="1989"/>
    <n v="4813"/>
    <n v="601"/>
    <n v="486"/>
    <n v="2646"/>
    <n v="866"/>
    <n v="2608"/>
    <n v="11727"/>
    <n v="4561"/>
    <n v="302"/>
    <n v="366"/>
    <n v="1091"/>
    <n v="1227"/>
    <n v="438"/>
    <n v="2786"/>
    <n v="956"/>
    <n v="35506"/>
    <n v="44698"/>
    <n v="14978"/>
    <n v="3342"/>
    <n v="667"/>
    <n v="1640"/>
    <n v="3266"/>
    <n v="686"/>
    <n v="32"/>
    <n v="4267"/>
    <n v="1078"/>
    <n v="26571"/>
    <n v="4533"/>
    <n v="1587"/>
    <n v="17221"/>
    <n v="3230"/>
    <n v="121969"/>
    <n v="32883"/>
    <n v="15486"/>
    <n v="5042"/>
    <n v="11546"/>
    <n v="808"/>
    <n v="89086"/>
    <n v="77378"/>
    <n v="11708"/>
    <n v="67101"/>
    <n v="36151"/>
    <n v="12065"/>
    <n v="3733"/>
    <n v="20353"/>
    <n v="6699"/>
    <n v="24250"/>
    <n v="23011"/>
    <n v="1240"/>
    <n v="42906"/>
    <n v="3796"/>
    <n v="39110"/>
    <n v="21131"/>
    <n v="15481"/>
    <n v="2498"/>
    <n v="30406"/>
    <n v="8970"/>
    <n v="3683"/>
    <n v="5287"/>
    <n v="21436"/>
    <n v="7772"/>
    <n v="13664"/>
    <n v="16102"/>
    <n v="69132"/>
    <n v="10406"/>
    <n v="7266"/>
    <n v="51460"/>
    <s v=""/>
    <n v="6065"/>
    <n v="80205"/>
    <n v="24494"/>
    <n v="71600"/>
    <n v="409754"/>
    <n v="91218"/>
  </r>
  <r>
    <x v="6"/>
    <x v="6"/>
    <n v="511897"/>
    <n v="5542"/>
    <n v="4049"/>
    <n v="1493"/>
    <n v="736"/>
    <n v="58"/>
    <n v="659"/>
    <n v="19"/>
    <n v="10183"/>
    <n v="38492"/>
    <n v="31593"/>
    <n v="19844"/>
    <n v="904"/>
    <n v="1965"/>
    <n v="310"/>
    <n v="2365"/>
    <n v="1968"/>
    <n v="5069"/>
    <n v="589"/>
    <n v="599"/>
    <n v="2267"/>
    <n v="930"/>
    <n v="2879"/>
    <n v="11749"/>
    <n v="4677"/>
    <n v="231"/>
    <n v="343"/>
    <n v="1019"/>
    <n v="1225"/>
    <n v="624"/>
    <n v="2651"/>
    <n v="979"/>
    <n v="37961"/>
    <n v="47388"/>
    <n v="16201"/>
    <n v="3507"/>
    <n v="692"/>
    <n v="2104"/>
    <n v="3448"/>
    <n v="818"/>
    <n v="33"/>
    <n v="4439"/>
    <n v="1158"/>
    <n v="27561"/>
    <n v="5097"/>
    <n v="1921"/>
    <n v="17228"/>
    <n v="3315"/>
    <n v="127921"/>
    <n v="34647"/>
    <n v="16385"/>
    <n v="4560"/>
    <n v="12563"/>
    <n v="1138"/>
    <n v="93274"/>
    <n v="81575"/>
    <n v="11700"/>
    <n v="72961"/>
    <n v="38668"/>
    <n v="13900"/>
    <n v="4010"/>
    <n v="20758"/>
    <n v="7292"/>
    <n v="27000"/>
    <n v="25608"/>
    <n v="1392"/>
    <n v="46430"/>
    <n v="4177"/>
    <n v="42253"/>
    <n v="22605"/>
    <n v="16834"/>
    <n v="2814"/>
    <n v="32372"/>
    <n v="9509"/>
    <n v="3959"/>
    <n v="5550"/>
    <n v="22862"/>
    <n v="8155"/>
    <n v="14708"/>
    <n v="16557"/>
    <n v="73832"/>
    <n v="11395"/>
    <n v="8056"/>
    <n v="54381"/>
    <s v=""/>
    <n v="6279"/>
    <n v="85348"/>
    <n v="26384"/>
    <n v="76364"/>
    <n v="435533"/>
    <n v="97115"/>
  </r>
  <r>
    <x v="7"/>
    <x v="7"/>
    <n v="556984"/>
    <n v="5785"/>
    <n v="4191"/>
    <n v="1594"/>
    <n v="851"/>
    <n v="55"/>
    <n v="774"/>
    <n v="22"/>
    <n v="11523"/>
    <n v="45938"/>
    <n v="34198"/>
    <n v="21982"/>
    <n v="1026"/>
    <n v="2125"/>
    <n v="417"/>
    <n v="2485"/>
    <n v="1902"/>
    <n v="5622"/>
    <n v="534"/>
    <n v="738"/>
    <n v="2816"/>
    <n v="944"/>
    <n v="3374"/>
    <n v="12216"/>
    <n v="4930"/>
    <n v="289"/>
    <n v="331"/>
    <n v="1145"/>
    <n v="1348"/>
    <n v="750"/>
    <n v="2441"/>
    <n v="982"/>
    <n v="42448"/>
    <n v="50105"/>
    <n v="17666"/>
    <n v="3692"/>
    <n v="672"/>
    <n v="2214"/>
    <n v="3719"/>
    <n v="923"/>
    <n v="34"/>
    <n v="5053"/>
    <n v="1359"/>
    <n v="30093"/>
    <n v="5780"/>
    <n v="1822"/>
    <n v="18602"/>
    <n v="3888"/>
    <n v="135869"/>
    <n v="33688"/>
    <n v="15123"/>
    <n v="4705"/>
    <n v="12833"/>
    <n v="1028"/>
    <n v="102182"/>
    <n v="90607"/>
    <n v="11575"/>
    <n v="78988"/>
    <n v="43228"/>
    <n v="15910"/>
    <n v="4431"/>
    <n v="22887"/>
    <n v="7680"/>
    <n v="28080"/>
    <n v="26644"/>
    <n v="1436"/>
    <n v="50094"/>
    <n v="4739"/>
    <n v="45355"/>
    <n v="24250"/>
    <n v="18077"/>
    <n v="3028"/>
    <n v="35847"/>
    <n v="10375"/>
    <n v="4160"/>
    <n v="6215"/>
    <n v="25471"/>
    <n v="9235"/>
    <n v="16237"/>
    <n v="17579"/>
    <n v="80129"/>
    <n v="12124"/>
    <n v="8512"/>
    <n v="59492"/>
    <s v=""/>
    <n v="6637"/>
    <n v="92554"/>
    <n v="29189"/>
    <n v="86773"/>
    <n v="470211"/>
    <n v="107540"/>
  </r>
  <r>
    <x v="8"/>
    <x v="8"/>
    <n v="620812"/>
    <n v="6032"/>
    <n v="4477"/>
    <n v="1555"/>
    <n v="1120"/>
    <n v="60"/>
    <n v="1021"/>
    <n v="39"/>
    <n v="11767"/>
    <n v="55506"/>
    <n v="36833"/>
    <n v="25200"/>
    <n v="1391"/>
    <n v="3024"/>
    <n v="421"/>
    <n v="3234"/>
    <n v="2223"/>
    <n v="6073"/>
    <n v="592"/>
    <n v="775"/>
    <n v="3103"/>
    <n v="1065"/>
    <n v="3297"/>
    <n v="11633"/>
    <n v="4487"/>
    <n v="290"/>
    <n v="298"/>
    <n v="1091"/>
    <n v="1441"/>
    <n v="891"/>
    <n v="2061"/>
    <n v="1074"/>
    <n v="46808"/>
    <n v="55642"/>
    <n v="19365"/>
    <n v="4188"/>
    <n v="687"/>
    <n v="2041"/>
    <n v="4105"/>
    <n v="1000"/>
    <n v="31"/>
    <n v="5650"/>
    <n v="1664"/>
    <n v="32352"/>
    <n v="6566"/>
    <n v="1700"/>
    <n v="20206"/>
    <n v="3880"/>
    <n v="157250"/>
    <n v="38829"/>
    <n v="16825"/>
    <n v="5931"/>
    <n v="14737"/>
    <n v="1336"/>
    <n v="118421"/>
    <n v="106667"/>
    <n v="11754"/>
    <n v="87797"/>
    <n v="46900"/>
    <n v="16467"/>
    <n v="5130"/>
    <n v="25302"/>
    <n v="8640"/>
    <n v="32257"/>
    <n v="30630"/>
    <n v="1627"/>
    <n v="53068"/>
    <n v="5058"/>
    <n v="48010"/>
    <n v="26111"/>
    <n v="18614"/>
    <n v="3285"/>
    <n v="38624"/>
    <n v="11010"/>
    <n v="4399"/>
    <n v="6611"/>
    <n v="27614"/>
    <n v="10066"/>
    <n v="17548"/>
    <n v="18648"/>
    <n v="79410"/>
    <n v="12288"/>
    <n v="9024"/>
    <n v="58098"/>
    <s v=""/>
    <n v="7152"/>
    <n v="102450"/>
    <n v="31132"/>
    <n v="99491"/>
    <n v="521320"/>
    <n v="115872"/>
  </r>
  <r>
    <x v="9"/>
    <x v="9"/>
    <n v="664435"/>
    <n v="6365"/>
    <n v="4481"/>
    <n v="1884"/>
    <n v="1273"/>
    <n v="59"/>
    <n v="1156"/>
    <n v="58"/>
    <n v="14182"/>
    <n v="60449"/>
    <n v="39859"/>
    <n v="27064"/>
    <n v="1293"/>
    <n v="3913"/>
    <n v="514"/>
    <n v="3247"/>
    <n v="2389"/>
    <n v="6278"/>
    <n v="793"/>
    <n v="743"/>
    <n v="3074"/>
    <n v="1084"/>
    <n v="3736"/>
    <n v="12795"/>
    <n v="5293"/>
    <n v="297"/>
    <n v="221"/>
    <n v="1280"/>
    <n v="1561"/>
    <n v="852"/>
    <n v="2127"/>
    <n v="1165"/>
    <n v="50467"/>
    <n v="58682"/>
    <n v="21558"/>
    <n v="4208"/>
    <n v="751"/>
    <n v="3035"/>
    <n v="4347"/>
    <n v="1120"/>
    <n v="35"/>
    <n v="6308"/>
    <n v="1754"/>
    <n v="32654"/>
    <n v="6259"/>
    <n v="1658"/>
    <n v="20410"/>
    <n v="4327"/>
    <n v="169921"/>
    <n v="42302"/>
    <n v="17933"/>
    <n v="6362"/>
    <n v="16860"/>
    <n v="1147"/>
    <n v="127619"/>
    <n v="115039"/>
    <n v="12579"/>
    <n v="91339"/>
    <n v="50062"/>
    <n v="16848"/>
    <n v="5444"/>
    <n v="27770"/>
    <n v="9213"/>
    <n v="32064"/>
    <n v="30497"/>
    <n v="1567"/>
    <n v="56893"/>
    <n v="5592"/>
    <n v="51301"/>
    <n v="28195"/>
    <n v="19506"/>
    <n v="3600"/>
    <n v="40886"/>
    <n v="11500"/>
    <n v="4748"/>
    <n v="6752"/>
    <n v="29386"/>
    <n v="10495"/>
    <n v="18891"/>
    <n v="19909"/>
    <n v="83585"/>
    <n v="12620"/>
    <n v="9518"/>
    <n v="61447"/>
    <s v=""/>
    <n v="7638"/>
    <n v="109149"/>
    <n v="35740"/>
    <n v="107945"/>
    <n v="556490"/>
    <n v="122658"/>
  </r>
  <r>
    <x v="10"/>
    <x v="10"/>
    <n v="680024"/>
    <n v="6186"/>
    <n v="4332"/>
    <n v="1854"/>
    <n v="1531"/>
    <n v="56"/>
    <n v="1416"/>
    <n v="59"/>
    <n v="14558"/>
    <n v="57129"/>
    <n v="42379"/>
    <n v="29517"/>
    <n v="956"/>
    <n v="4224"/>
    <n v="508"/>
    <n v="3022"/>
    <n v="2522"/>
    <n v="7934"/>
    <n v="641"/>
    <n v="608"/>
    <n v="4513"/>
    <n v="890"/>
    <n v="3700"/>
    <n v="12862"/>
    <n v="5348"/>
    <n v="265"/>
    <n v="198"/>
    <n v="1242"/>
    <n v="1565"/>
    <n v="663"/>
    <n v="2539"/>
    <n v="1043"/>
    <n v="52263"/>
    <n v="57963"/>
    <n v="21504"/>
    <n v="4592"/>
    <n v="759"/>
    <n v="3017"/>
    <n v="4153"/>
    <n v="1108"/>
    <n v="41"/>
    <n v="6120"/>
    <n v="1714"/>
    <n v="33138"/>
    <n v="7202"/>
    <n v="1797"/>
    <n v="20717"/>
    <n v="3423"/>
    <n v="175155"/>
    <n v="42993"/>
    <n v="17930"/>
    <n v="5736"/>
    <n v="18255"/>
    <n v="1072"/>
    <n v="132162"/>
    <n v="120510"/>
    <n v="11652"/>
    <n v="93934"/>
    <n v="50133"/>
    <n v="15359"/>
    <n v="6141"/>
    <n v="28633"/>
    <n v="10426"/>
    <n v="33376"/>
    <n v="31601"/>
    <n v="1775"/>
    <n v="60692"/>
    <n v="6189"/>
    <n v="54503"/>
    <n v="29652"/>
    <n v="21037"/>
    <n v="3815"/>
    <n v="43112"/>
    <n v="12530"/>
    <n v="5091"/>
    <n v="7439"/>
    <n v="30582"/>
    <n v="11396"/>
    <n v="19186"/>
    <n v="20481"/>
    <n v="93657"/>
    <n v="13163"/>
    <n v="9445"/>
    <n v="71049"/>
    <s v=""/>
    <n v="7716"/>
    <n v="110226"/>
    <n v="36061"/>
    <n v="107224"/>
    <n v="572801"/>
    <n v="129336"/>
  </r>
  <r>
    <x v="11"/>
    <x v="11"/>
    <n v="658188"/>
    <n v="6177"/>
    <n v="4420"/>
    <n v="1757"/>
    <n v="1919"/>
    <n v="61"/>
    <n v="1807"/>
    <n v="51"/>
    <n v="14448"/>
    <n v="46104"/>
    <n v="38984"/>
    <n v="25793"/>
    <n v="755"/>
    <n v="1872"/>
    <n v="631"/>
    <n v="2478"/>
    <n v="2594"/>
    <n v="7840"/>
    <n v="715"/>
    <n v="428"/>
    <n v="4367"/>
    <n v="663"/>
    <n v="3449"/>
    <n v="13190"/>
    <n v="5070"/>
    <n v="273"/>
    <n v="230"/>
    <n v="1290"/>
    <n v="1359"/>
    <n v="840"/>
    <n v="3152"/>
    <n v="977"/>
    <n v="51129"/>
    <n v="55372"/>
    <n v="22250"/>
    <n v="4445"/>
    <n v="797"/>
    <n v="3580"/>
    <n v="3958"/>
    <n v="1097"/>
    <n v="47"/>
    <n v="6560"/>
    <n v="1765"/>
    <n v="32903"/>
    <n v="6746"/>
    <n v="2116"/>
    <n v="20485"/>
    <n v="3556"/>
    <n v="168808"/>
    <n v="36620"/>
    <n v="15303"/>
    <n v="3737"/>
    <n v="16334"/>
    <n v="1246"/>
    <n v="132188"/>
    <n v="120559"/>
    <n v="11629"/>
    <n v="91347"/>
    <n v="50738"/>
    <n v="14068"/>
    <n v="6440"/>
    <n v="30229"/>
    <n v="10136"/>
    <n v="30473"/>
    <n v="28740"/>
    <n v="1733"/>
    <n v="65236"/>
    <n v="6751"/>
    <n v="58485"/>
    <n v="31684"/>
    <n v="22858"/>
    <n v="3942"/>
    <n v="43107"/>
    <n v="13002"/>
    <n v="5477"/>
    <n v="7526"/>
    <n v="30105"/>
    <n v="11240"/>
    <n v="18864"/>
    <n v="20403"/>
    <n v="96089"/>
    <n v="13789"/>
    <n v="9719"/>
    <n v="72581"/>
    <s v=""/>
    <n v="8097"/>
    <n v="106502"/>
    <n v="36699"/>
    <n v="93185"/>
    <n v="565004"/>
    <n v="129321"/>
  </r>
  <r>
    <x v="12"/>
    <x v="12"/>
    <n v="623480"/>
    <n v="5942"/>
    <n v="4154"/>
    <n v="1788"/>
    <n v="1293"/>
    <n v="47"/>
    <n v="1209"/>
    <n v="37"/>
    <n v="15824"/>
    <n v="35379"/>
    <n v="37627"/>
    <n v="23956"/>
    <n v="631"/>
    <n v="1397"/>
    <n v="334"/>
    <n v="2478"/>
    <n v="2143"/>
    <n v="6695"/>
    <n v="853"/>
    <n v="225"/>
    <n v="4599"/>
    <n v="605"/>
    <n v="3995"/>
    <n v="13670"/>
    <n v="5733"/>
    <n v="216"/>
    <n v="188"/>
    <n v="1326"/>
    <n v="1147"/>
    <n v="748"/>
    <n v="3236"/>
    <n v="1077"/>
    <n v="46782"/>
    <n v="53016"/>
    <n v="21286"/>
    <n v="4576"/>
    <n v="702"/>
    <n v="3715"/>
    <n v="3605"/>
    <n v="1041"/>
    <n v="52"/>
    <n v="5866"/>
    <n v="1729"/>
    <n v="30063"/>
    <n v="6008"/>
    <n v="1779"/>
    <n v="18771"/>
    <n v="3504"/>
    <n v="161921"/>
    <n v="35875"/>
    <n v="12563"/>
    <n v="5876"/>
    <n v="16428"/>
    <n v="1007"/>
    <n v="126045"/>
    <n v="115067"/>
    <n v="10978"/>
    <n v="85471"/>
    <n v="47091"/>
    <n v="12528"/>
    <n v="6464"/>
    <n v="28099"/>
    <n v="9775"/>
    <n v="28604"/>
    <n v="26902"/>
    <n v="1702"/>
    <n v="67935"/>
    <n v="7284"/>
    <n v="60651"/>
    <n v="32813"/>
    <n v="23972"/>
    <n v="3866"/>
    <n v="41195"/>
    <n v="12925"/>
    <n v="5611"/>
    <n v="7314"/>
    <n v="28270"/>
    <n v="9644"/>
    <n v="18626"/>
    <n v="19746"/>
    <n v="98449"/>
    <n v="14297"/>
    <n v="9823"/>
    <n v="74329"/>
    <s v=""/>
    <n v="7235"/>
    <n v="99798"/>
    <n v="37111"/>
    <n v="80241"/>
    <n v="543239"/>
    <n v="123585"/>
  </r>
  <r>
    <x v="13"/>
    <x v="13"/>
    <n v="628886"/>
    <n v="7037"/>
    <n v="5123"/>
    <n v="1914"/>
    <n v="1265"/>
    <n v="66"/>
    <n v="1137"/>
    <n v="63"/>
    <n v="15572"/>
    <n v="31343"/>
    <n v="36497"/>
    <n v="22106"/>
    <n v="653"/>
    <n v="1261"/>
    <n v="409"/>
    <n v="2295"/>
    <n v="1678"/>
    <n v="7027"/>
    <n v="923"/>
    <n v="412"/>
    <n v="3504"/>
    <n v="523"/>
    <n v="3422"/>
    <n v="14390"/>
    <n v="5570"/>
    <n v="234"/>
    <n v="192"/>
    <n v="1472"/>
    <n v="1175"/>
    <n v="884"/>
    <n v="3860"/>
    <n v="1004"/>
    <n v="49015"/>
    <n v="55040"/>
    <n v="22321"/>
    <n v="5213"/>
    <n v="678"/>
    <n v="3636"/>
    <n v="3634"/>
    <n v="1087"/>
    <n v="56"/>
    <n v="6288"/>
    <n v="1730"/>
    <n v="29579"/>
    <n v="6056"/>
    <n v="1661"/>
    <n v="18256"/>
    <n v="3606"/>
    <n v="159981"/>
    <n v="38009"/>
    <n v="12849"/>
    <n v="6358"/>
    <n v="16847"/>
    <n v="1956"/>
    <n v="121971"/>
    <n v="110984"/>
    <n v="10987"/>
    <n v="88303"/>
    <n v="48491"/>
    <n v="12656"/>
    <n v="6905"/>
    <n v="28930"/>
    <n v="10398"/>
    <n v="29413"/>
    <n v="27318"/>
    <n v="2095"/>
    <n v="70230"/>
    <n v="7604"/>
    <n v="62626"/>
    <n v="33746"/>
    <n v="24858"/>
    <n v="4023"/>
    <n v="42898"/>
    <n v="13612"/>
    <n v="5668"/>
    <n v="7944"/>
    <n v="29286"/>
    <n v="10180"/>
    <n v="19106"/>
    <n v="19806"/>
    <n v="100876"/>
    <n v="15244"/>
    <n v="10144"/>
    <n v="75488"/>
    <s v=""/>
    <n v="8302"/>
    <n v="104056"/>
    <n v="37893"/>
    <n v="76141"/>
    <n v="552744"/>
    <n v="128694"/>
  </r>
  <r>
    <x v="14"/>
    <x v="14"/>
    <n v="635264"/>
    <n v="6611"/>
    <n v="4711"/>
    <n v="1900"/>
    <n v="1869"/>
    <n v="69"/>
    <n v="1733"/>
    <n v="67"/>
    <n v="15336"/>
    <n v="29937"/>
    <n v="36419"/>
    <n v="21337"/>
    <n v="713"/>
    <n v="1162"/>
    <n v="534"/>
    <n v="2199"/>
    <n v="1890"/>
    <n v="6225"/>
    <n v="812"/>
    <n v="556"/>
    <n v="3704"/>
    <n v="541"/>
    <n v="3001"/>
    <n v="15082"/>
    <n v="5567"/>
    <n v="219"/>
    <n v="170"/>
    <n v="1420"/>
    <n v="1175"/>
    <n v="487"/>
    <n v="4973"/>
    <n v="1071"/>
    <n v="49785"/>
    <n v="56046"/>
    <n v="23359"/>
    <n v="5546"/>
    <n v="768"/>
    <n v="3630"/>
    <n v="3917"/>
    <n v="1142"/>
    <n v="44"/>
    <n v="6656"/>
    <n v="1656"/>
    <n v="29209"/>
    <n v="6072"/>
    <n v="1749"/>
    <n v="17946"/>
    <n v="3442"/>
    <n v="160188"/>
    <n v="38996"/>
    <n v="13738"/>
    <n v="6005"/>
    <n v="17400"/>
    <n v="1853"/>
    <n v="121192"/>
    <n v="110067"/>
    <n v="11125"/>
    <n v="90245"/>
    <n v="50312"/>
    <n v="13073"/>
    <n v="7362"/>
    <n v="29877"/>
    <n v="10744"/>
    <n v="29189"/>
    <n v="27457"/>
    <n v="1732"/>
    <n v="71843"/>
    <n v="8011"/>
    <n v="63832"/>
    <n v="34688"/>
    <n v="25261"/>
    <n v="3884"/>
    <n v="44553"/>
    <n v="13893"/>
    <n v="5699"/>
    <n v="8194"/>
    <n v="30660"/>
    <n v="10966"/>
    <n v="19694"/>
    <n v="19863"/>
    <n v="99980"/>
    <n v="15285"/>
    <n v="10311"/>
    <n v="74385"/>
    <s v=""/>
    <n v="8480"/>
    <n v="105832"/>
    <n v="38696"/>
    <n v="74836"/>
    <n v="560428"/>
    <n v="133659"/>
  </r>
  <r>
    <x v="15"/>
    <x v="15"/>
    <n v="662831"/>
    <n v="6605"/>
    <n v="4560"/>
    <n v="2045"/>
    <n v="2094"/>
    <n v="71"/>
    <n v="1909"/>
    <n v="113"/>
    <n v="14041"/>
    <n v="30780"/>
    <n v="37276"/>
    <n v="21485"/>
    <n v="589"/>
    <n v="1498"/>
    <n v="518"/>
    <n v="2345"/>
    <n v="1907"/>
    <n v="6049"/>
    <n v="895"/>
    <n v="513"/>
    <n v="3426"/>
    <n v="573"/>
    <n v="3172"/>
    <n v="15792"/>
    <n v="5610"/>
    <n v="223"/>
    <n v="185"/>
    <n v="1477"/>
    <n v="1239"/>
    <n v="847"/>
    <n v="5078"/>
    <n v="1132"/>
    <n v="53514"/>
    <n v="58901"/>
    <n v="23517"/>
    <n v="5319"/>
    <n v="900"/>
    <n v="3387"/>
    <n v="4123"/>
    <n v="1148"/>
    <n v="48"/>
    <n v="6822"/>
    <n v="1770"/>
    <n v="29322"/>
    <n v="5975"/>
    <n v="1934"/>
    <n v="18281"/>
    <n v="3132"/>
    <n v="168993"/>
    <n v="43876"/>
    <n v="14924"/>
    <n v="7424"/>
    <n v="18555"/>
    <n v="2974"/>
    <n v="125117"/>
    <n v="112921"/>
    <n v="12196"/>
    <n v="94988"/>
    <n v="52583"/>
    <n v="13833"/>
    <n v="7645"/>
    <n v="31104"/>
    <n v="12090"/>
    <n v="30315"/>
    <n v="28643"/>
    <n v="1673"/>
    <n v="74224"/>
    <n v="7957"/>
    <n v="66267"/>
    <n v="35787"/>
    <n v="26420"/>
    <n v="4060"/>
    <n v="47619"/>
    <n v="14733"/>
    <n v="6233"/>
    <n v="8501"/>
    <n v="32886"/>
    <n v="11578"/>
    <n v="21308"/>
    <n v="20959"/>
    <n v="101814"/>
    <n v="15542"/>
    <n v="10552"/>
    <n v="75720"/>
    <s v=""/>
    <n v="8698"/>
    <n v="112414"/>
    <n v="37558"/>
    <n v="76754"/>
    <n v="586077"/>
    <n v="142858"/>
  </r>
  <r>
    <x v="16"/>
    <x v="16"/>
    <n v="694957"/>
    <n v="6599"/>
    <n v="4456"/>
    <n v="2143"/>
    <n v="2141"/>
    <n v="63"/>
    <n v="2014"/>
    <n v="64"/>
    <n v="14012"/>
    <n v="33296"/>
    <n v="40773"/>
    <n v="23666"/>
    <n v="743"/>
    <n v="1950"/>
    <n v="500"/>
    <n v="2650"/>
    <n v="2366"/>
    <n v="6276"/>
    <n v="935"/>
    <n v="591"/>
    <n v="3582"/>
    <n v="663"/>
    <n v="3410"/>
    <n v="17106"/>
    <n v="5636"/>
    <n v="280"/>
    <n v="195"/>
    <n v="1516"/>
    <n v="1278"/>
    <n v="567"/>
    <n v="6501"/>
    <n v="1134"/>
    <n v="56286"/>
    <n v="61498"/>
    <n v="25388"/>
    <n v="6233"/>
    <n v="874"/>
    <n v="3664"/>
    <n v="4260"/>
    <n v="1242"/>
    <n v="54"/>
    <n v="7183"/>
    <n v="1876"/>
    <n v="32426"/>
    <n v="6443"/>
    <n v="2003"/>
    <n v="20765"/>
    <n v="3215"/>
    <n v="176658"/>
    <n v="46573"/>
    <n v="15638"/>
    <n v="7722"/>
    <n v="19868"/>
    <n v="3345"/>
    <n v="130085"/>
    <n v="118058"/>
    <n v="12027"/>
    <n v="97901"/>
    <n v="53994"/>
    <n v="14256"/>
    <n v="8161"/>
    <n v="31578"/>
    <n v="12849"/>
    <n v="31058"/>
    <n v="29326"/>
    <n v="1732"/>
    <n v="76519"/>
    <n v="7916"/>
    <n v="68603"/>
    <n v="37340"/>
    <n v="27012"/>
    <n v="4251"/>
    <n v="49850"/>
    <n v="14951"/>
    <n v="6353"/>
    <n v="8598"/>
    <n v="34899"/>
    <n v="12464"/>
    <n v="22435"/>
    <n v="21611"/>
    <n v="102386"/>
    <n v="15333"/>
    <n v="10389"/>
    <n v="76664"/>
    <s v=""/>
    <n v="8739"/>
    <n v="117784"/>
    <n v="39400"/>
    <n v="82808"/>
    <n v="612150"/>
    <n v="149550"/>
  </r>
  <r>
    <x v="17"/>
    <x v="17"/>
    <n v="731191"/>
    <n v="6485"/>
    <n v="4221"/>
    <n v="2265"/>
    <n v="1635"/>
    <n v="69"/>
    <n v="1501"/>
    <n v="65"/>
    <n v="14588"/>
    <n v="36481"/>
    <n v="42339"/>
    <n v="25543"/>
    <n v="739"/>
    <n v="2154"/>
    <n v="541"/>
    <n v="2791"/>
    <n v="2762"/>
    <n v="7187"/>
    <n v="1028"/>
    <n v="639"/>
    <n v="3400"/>
    <n v="660"/>
    <n v="3641"/>
    <n v="16796"/>
    <n v="5802"/>
    <n v="318"/>
    <n v="235"/>
    <n v="1524"/>
    <n v="1307"/>
    <n v="777"/>
    <n v="5549"/>
    <n v="1284"/>
    <n v="58355"/>
    <n v="64072"/>
    <n v="26874"/>
    <n v="6528"/>
    <n v="919"/>
    <n v="4216"/>
    <n v="4441"/>
    <n v="1309"/>
    <n v="67"/>
    <n v="7482"/>
    <n v="1911"/>
    <n v="33788"/>
    <n v="6621"/>
    <n v="2157"/>
    <n v="21674"/>
    <n v="3337"/>
    <n v="187833"/>
    <n v="51164"/>
    <n v="17109"/>
    <n v="8431"/>
    <n v="22719"/>
    <n v="2907"/>
    <n v="136669"/>
    <n v="123668"/>
    <n v="13001"/>
    <n v="103419"/>
    <n v="56834"/>
    <n v="14479"/>
    <n v="8777"/>
    <n v="33577"/>
    <n v="13331"/>
    <n v="33254"/>
    <n v="31382"/>
    <n v="1871"/>
    <n v="79226"/>
    <n v="8272"/>
    <n v="70954"/>
    <n v="38886"/>
    <n v="27640"/>
    <n v="4428"/>
    <n v="53170"/>
    <n v="15946"/>
    <n v="6691"/>
    <n v="9256"/>
    <n v="37223"/>
    <n v="13436"/>
    <n v="23788"/>
    <n v="22926"/>
    <n v="104387"/>
    <n v="15677"/>
    <n v="10294"/>
    <n v="78416"/>
    <s v=""/>
    <n v="8121"/>
    <n v="122426"/>
    <n v="41462"/>
    <n v="86941"/>
    <n v="644250"/>
    <n v="159510"/>
  </r>
  <r>
    <x v="18"/>
    <x v="18"/>
    <n v="776640"/>
    <n v="6256"/>
    <s v="(NA)"/>
    <s v="(NA)"/>
    <n v="1336"/>
    <s v="(NA)"/>
    <s v="(NA)"/>
    <s v="(NA)"/>
    <n v="15278"/>
    <n v="40842"/>
    <n v="44760"/>
    <n v="27537"/>
    <s v="(NA)"/>
    <s v="(NA)"/>
    <s v="(NA)"/>
    <s v="(NA)"/>
    <s v="(NA)"/>
    <s v="(NA)"/>
    <s v="(NA)"/>
    <s v="(NA)"/>
    <s v="(NA)"/>
    <s v="(NA)"/>
    <s v="(NA)"/>
    <n v="17223"/>
    <s v="(NA)"/>
    <s v="(NA)"/>
    <s v="(NA)"/>
    <s v="(NA)"/>
    <s v="(NA)"/>
    <s v="(NA)"/>
    <s v="(NA)"/>
    <s v="(NA)"/>
    <n v="61158"/>
    <n v="68402"/>
    <n v="28618"/>
    <s v="(NA)"/>
    <s v="(NA)"/>
    <s v="(NA)"/>
    <s v="(NA)"/>
    <s v="(NA)"/>
    <s v="(NA)"/>
    <s v="(NA)"/>
    <s v="(NA)"/>
    <n v="35428"/>
    <s v="(NA)"/>
    <s v="(NA)"/>
    <s v="(NA)"/>
    <s v="(NA)"/>
    <n v="198163"/>
    <n v="53712"/>
    <s v="(NA)"/>
    <s v="(NA)"/>
    <s v="(NA)"/>
    <s v="(NA)"/>
    <n v="144452"/>
    <s v="(NA)"/>
    <s v="(NA)"/>
    <n v="110944"/>
    <n v="60570"/>
    <s v="(NA)"/>
    <s v="(NA)"/>
    <s v="(NA)"/>
    <n v="14016"/>
    <n v="36358"/>
    <s v="(NA)"/>
    <s v="(NA)"/>
    <n v="84093"/>
    <n v="8523"/>
    <n v="75570"/>
    <s v="(NA)"/>
    <s v="(NA)"/>
    <s v="(NA)"/>
    <n v="56974"/>
    <n v="17037"/>
    <s v="(NA)"/>
    <s v="(NA)"/>
    <n v="39937"/>
    <s v="(NA)"/>
    <s v="(NA)"/>
    <n v="24387"/>
    <n v="106158"/>
    <s v="(NA)"/>
    <s v="(NA)"/>
    <s v="(NA)"/>
    <s v=""/>
    <n v="7592"/>
    <n v="129561"/>
    <n v="43896"/>
    <n v="93194"/>
    <n v="683446"/>
    <e v="#VALUE!"/>
  </r>
  <r>
    <x v="19"/>
    <x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0">
  <r>
    <x v="0"/>
    <n v="403677000000"/>
    <x v="0"/>
    <n v="19712000000"/>
    <n v="30082000000"/>
    <n v="21499000000"/>
    <n v="34137000000"/>
    <n v="28309000000"/>
    <n v="12956000000"/>
    <x v="0"/>
  </r>
  <r>
    <x v="1"/>
    <n v="431374000000"/>
    <x v="1"/>
    <n v="22851000000"/>
    <n v="30277000000"/>
    <n v="24689000000"/>
    <n v="37606000000"/>
    <n v="30481000000"/>
    <n v="13667000000"/>
    <x v="1"/>
  </r>
  <r>
    <x v="2"/>
    <n v="459431000000"/>
    <x v="2"/>
    <n v="24942000000"/>
    <n v="30899000000"/>
    <n v="26413000000"/>
    <n v="38888000000"/>
    <n v="31783000000"/>
    <n v="13949000000"/>
    <x v="2"/>
  </r>
  <r>
    <x v="3"/>
    <n v="490538000000"/>
    <x v="3"/>
    <n v="28392000000"/>
    <n v="31591000000"/>
    <n v="27502000000"/>
    <n v="40946000000"/>
    <n v="34276000000"/>
    <n v="14672000000"/>
    <x v="3"/>
  </r>
  <r>
    <x v="4"/>
    <n v="519024000000"/>
    <x v="4"/>
    <n v="31763000000"/>
    <n v="30471000000"/>
    <n v="30315000000"/>
    <n v="43432000000"/>
    <n v="34753000000"/>
    <n v="14623000000"/>
    <x v="4"/>
  </r>
  <r>
    <x v="5"/>
    <n v="550486000000"/>
    <x v="5"/>
    <n v="34456000000"/>
    <n v="31079000000"/>
    <n v="32883000000"/>
    <n v="44698000000"/>
    <n v="35506000000"/>
    <n v="14978000000"/>
    <x v="5"/>
  </r>
  <r>
    <x v="6"/>
    <n v="585729000000"/>
    <x v="6"/>
    <n v="38492000000"/>
    <n v="31593000000"/>
    <n v="34647000000"/>
    <n v="47388000000"/>
    <n v="37961000000"/>
    <n v="16201000000"/>
    <x v="6"/>
  </r>
  <r>
    <x v="7"/>
    <n v="637113000000"/>
    <x v="7"/>
    <n v="45938000000"/>
    <n v="34198000000"/>
    <n v="33688000000"/>
    <n v="50105000000"/>
    <n v="42448000000"/>
    <n v="17666000000"/>
    <x v="7"/>
  </r>
  <r>
    <x v="8"/>
    <n v="700222000000"/>
    <x v="8"/>
    <n v="55506000000"/>
    <n v="36833000000"/>
    <n v="38829000000"/>
    <n v="55642000000"/>
    <n v="46808000000"/>
    <n v="19365000000"/>
    <x v="8"/>
  </r>
  <r>
    <x v="9"/>
    <n v="748021000000"/>
    <x v="9"/>
    <n v="60449000000"/>
    <n v="39859000000"/>
    <n v="42302000000"/>
    <n v="58682000000"/>
    <n v="50467000000"/>
    <n v="21558000000"/>
    <x v="9"/>
  </r>
  <r>
    <x v="10"/>
    <n v="773682000000"/>
    <x v="10"/>
    <n v="57129000000"/>
    <n v="42379000000"/>
    <n v="42993000000"/>
    <n v="57963000000"/>
    <n v="52263000000"/>
    <n v="21504000000"/>
    <x v="10"/>
  </r>
  <r>
    <x v="11"/>
    <n v="754278000000"/>
    <x v="11"/>
    <n v="46104000000"/>
    <n v="38984000000"/>
    <n v="36620000000"/>
    <n v="55372000000"/>
    <n v="51129000000"/>
    <n v="22250000000"/>
    <x v="11"/>
  </r>
  <r>
    <x v="12"/>
    <n v="721928000000"/>
    <x v="12"/>
    <n v="35379000000"/>
    <n v="37627000000"/>
    <n v="35875000000"/>
    <n v="53016000000"/>
    <n v="46782000000"/>
    <n v="21286000000"/>
    <x v="12"/>
  </r>
  <r>
    <x v="13"/>
    <n v="729761000000"/>
    <x v="13"/>
    <n v="31343000000"/>
    <n v="36497000000"/>
    <n v="38009000000"/>
    <n v="55040000000"/>
    <n v="49015000000"/>
    <n v="22321000000"/>
    <x v="13"/>
  </r>
  <r>
    <x v="14"/>
    <n v="735244000000"/>
    <x v="14"/>
    <n v="29937000000"/>
    <n v="36419000000"/>
    <n v="38996000000"/>
    <n v="56046000000"/>
    <n v="49785000000"/>
    <n v="23359000000"/>
    <x v="14"/>
  </r>
  <r>
    <x v="15"/>
    <n v="764646000000"/>
    <x v="15"/>
    <n v="30780000000"/>
    <n v="37276000000"/>
    <n v="43876000000"/>
    <n v="58901000000"/>
    <n v="53514000000"/>
    <n v="23517000000"/>
    <x v="15"/>
  </r>
  <r>
    <x v="16"/>
    <n v="797344000000"/>
    <x v="16"/>
    <n v="33296000000"/>
    <n v="40773000000"/>
    <n v="46573000000"/>
    <n v="61498000000"/>
    <n v="56286000000"/>
    <n v="25388000000"/>
    <x v="16"/>
  </r>
  <r>
    <x v="17"/>
    <n v="835578000000"/>
    <x v="17"/>
    <n v="36481000000"/>
    <n v="42339000000"/>
    <n v="51164000000"/>
    <n v="64072000000"/>
    <n v="58355000000"/>
    <n v="26874000000"/>
    <x v="17"/>
  </r>
  <r>
    <x v="18"/>
    <n v="882798000000"/>
    <x v="18"/>
    <n v="40842000000"/>
    <n v="44760000000"/>
    <n v="53712000000"/>
    <n v="68402000000"/>
    <n v="61158000000"/>
    <n v="28618000000"/>
    <x v="18"/>
  </r>
  <r>
    <x v="19"/>
    <m/>
    <x v="18"/>
    <m/>
    <m/>
    <m/>
    <m/>
    <m/>
    <m/>
    <x v="1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20">
  <r>
    <x v="0"/>
    <n v="403677000000"/>
    <n v="350969000000"/>
    <n v="660000000"/>
    <n v="8942000000"/>
    <n v="19712000000"/>
    <n v="30082000000"/>
    <n v="28309000000"/>
    <n v="34137000000"/>
    <n v="12956000000"/>
    <n v="17975000000"/>
    <n v="84227000000"/>
    <n v="42015000000"/>
    <n v="31253000000"/>
    <n v="22985000000"/>
  </r>
  <r>
    <x v="1"/>
    <n v="431374000000"/>
    <n v="376385000000"/>
    <n v="655000000"/>
    <n v="8571000000"/>
    <n v="22851000000"/>
    <n v="30277000000"/>
    <n v="30481000000"/>
    <n v="37606000000"/>
    <n v="13667000000"/>
    <n v="19612000000"/>
    <n v="89868000000"/>
    <n v="47071000000"/>
    <n v="32449000000"/>
    <n v="24167000000"/>
  </r>
  <r>
    <x v="2"/>
    <n v="459431000000"/>
    <n v="401574000000"/>
    <n v="736000000"/>
    <n v="9441000000"/>
    <n v="24942000000"/>
    <n v="30899000000"/>
    <n v="31783000000"/>
    <n v="38888000000"/>
    <n v="13949000000"/>
    <n v="21580000000"/>
    <n v="97324000000"/>
    <n v="52129000000"/>
    <n v="34137000000"/>
    <n v="26463000000"/>
  </r>
  <r>
    <x v="3"/>
    <n v="490538000000"/>
    <n v="428260000000"/>
    <n v="646000000"/>
    <n v="9501000000"/>
    <n v="28392000000"/>
    <n v="31591000000"/>
    <n v="34276000000"/>
    <n v="40946000000"/>
    <n v="14672000000"/>
    <n v="21481000000"/>
    <n v="102269000000"/>
    <n v="59216000000"/>
    <n v="36156000000"/>
    <n v="28575000000"/>
  </r>
  <r>
    <x v="4"/>
    <n v="519024000000"/>
    <n v="453729000000"/>
    <n v="622000000"/>
    <n v="10407000000"/>
    <n v="31763000000"/>
    <n v="30471000000"/>
    <n v="34753000000"/>
    <n v="43432000000"/>
    <n v="14623000000"/>
    <n v="23712000000"/>
    <n v="111922000000"/>
    <n v="62725000000"/>
    <n v="39877000000"/>
    <n v="29019000000"/>
  </r>
  <r>
    <x v="5"/>
    <n v="550486000000"/>
    <n v="481354000000"/>
    <n v="685000000"/>
    <n v="9516000000"/>
    <n v="34456000000"/>
    <n v="31079000000"/>
    <n v="35506000000"/>
    <n v="44698000000"/>
    <n v="14978000000"/>
    <n v="26571000000"/>
    <n v="121969000000"/>
    <n v="67101000000"/>
    <n v="42906000000"/>
    <n v="30406000000"/>
  </r>
  <r>
    <x v="6"/>
    <n v="585729000000"/>
    <n v="511897000000"/>
    <n v="736000000"/>
    <n v="10183000000"/>
    <n v="38492000000"/>
    <n v="31593000000"/>
    <n v="37961000000"/>
    <n v="47388000000"/>
    <n v="16201000000"/>
    <n v="27561000000"/>
    <n v="127921000000"/>
    <n v="72961000000"/>
    <n v="46430000000"/>
    <n v="32372000000"/>
  </r>
  <r>
    <x v="7"/>
    <n v="637113000000"/>
    <n v="556984000000"/>
    <n v="851000000"/>
    <n v="11523000000"/>
    <n v="45938000000"/>
    <n v="34198000000"/>
    <n v="42448000000"/>
    <n v="50105000000"/>
    <n v="17666000000"/>
    <n v="30093000000"/>
    <n v="135869000000"/>
    <n v="78988000000"/>
    <n v="50094000000"/>
    <n v="35847000000"/>
  </r>
  <r>
    <x v="8"/>
    <n v="700222000000"/>
    <n v="620812000000"/>
    <n v="1120000000"/>
    <n v="11767000000"/>
    <n v="55506000000"/>
    <n v="36833000000"/>
    <n v="46808000000"/>
    <n v="55642000000"/>
    <n v="19365000000"/>
    <n v="32352000000"/>
    <n v="157250000000"/>
    <n v="87797000000"/>
    <n v="53068000000"/>
    <n v="38624000000"/>
  </r>
  <r>
    <x v="9"/>
    <n v="748021000000"/>
    <n v="664435000000"/>
    <n v="1273000000"/>
    <n v="14182000000"/>
    <n v="60449000000"/>
    <n v="39859000000"/>
    <n v="50467000000"/>
    <n v="58682000000"/>
    <n v="21558000000"/>
    <n v="32654000000"/>
    <n v="169921000000"/>
    <n v="91339000000"/>
    <n v="56893000000"/>
    <n v="40886000000"/>
  </r>
  <r>
    <x v="10"/>
    <n v="773682000000"/>
    <n v="680024000000"/>
    <n v="1531000000"/>
    <n v="14558000000"/>
    <n v="57129000000"/>
    <n v="42379000000"/>
    <n v="52263000000"/>
    <n v="57963000000"/>
    <n v="21504000000"/>
    <n v="33138000000"/>
    <n v="175155000000"/>
    <n v="93934000000"/>
    <n v="60692000000"/>
    <n v="43112000000"/>
  </r>
  <r>
    <x v="11"/>
    <n v="754278000000"/>
    <n v="658188000000"/>
    <n v="1919000000"/>
    <n v="14448000000"/>
    <n v="46104000000"/>
    <n v="38984000000"/>
    <n v="51129000000"/>
    <n v="55372000000"/>
    <n v="22250000000"/>
    <n v="32903000000"/>
    <n v="168808000000"/>
    <n v="91347000000"/>
    <n v="65236000000"/>
    <n v="43107000000"/>
  </r>
  <r>
    <x v="12"/>
    <n v="721928000000"/>
    <n v="623480000000"/>
    <n v="1293000000"/>
    <n v="15824000000"/>
    <n v="35379000000"/>
    <n v="37627000000"/>
    <n v="46782000000"/>
    <n v="53016000000"/>
    <n v="21286000000"/>
    <n v="30063000000"/>
    <n v="161921000000"/>
    <n v="85471000000"/>
    <n v="67935000000"/>
    <n v="41195000000"/>
  </r>
  <r>
    <x v="13"/>
    <n v="729761000000"/>
    <n v="628886000000"/>
    <n v="1265000000"/>
    <n v="15572000000"/>
    <n v="31343000000"/>
    <n v="36497000000"/>
    <n v="49015000000"/>
    <n v="55040000000"/>
    <n v="22321000000"/>
    <n v="29579000000"/>
    <n v="159981000000"/>
    <n v="88303000000"/>
    <n v="70230000000"/>
    <n v="42898000000"/>
  </r>
  <r>
    <x v="14"/>
    <n v="735244000000"/>
    <n v="635264000000"/>
    <n v="1869000000"/>
    <n v="15336000000"/>
    <n v="29937000000"/>
    <n v="36419000000"/>
    <n v="49785000000"/>
    <n v="56046000000"/>
    <n v="23359000000"/>
    <n v="29209000000"/>
    <n v="160188000000"/>
    <n v="90245000000"/>
    <n v="71843000000"/>
    <n v="44553000000"/>
  </r>
  <r>
    <x v="15"/>
    <n v="764646000000"/>
    <n v="662831000000"/>
    <n v="2094000000"/>
    <n v="14041000000"/>
    <n v="30780000000"/>
    <n v="37276000000"/>
    <n v="53514000000"/>
    <n v="58901000000"/>
    <n v="23517000000"/>
    <n v="29322000000"/>
    <n v="168993000000"/>
    <n v="94988000000"/>
    <n v="74224000000"/>
    <n v="47619000000"/>
  </r>
  <r>
    <x v="16"/>
    <n v="797344000000"/>
    <n v="694957000000"/>
    <n v="2141000000"/>
    <n v="14012000000"/>
    <n v="33296000000"/>
    <n v="40773000000"/>
    <n v="56286000000"/>
    <n v="61498000000"/>
    <n v="25388000000"/>
    <n v="32426000000"/>
    <n v="176658000000"/>
    <n v="97901000000"/>
    <n v="76519000000"/>
    <n v="49850000000"/>
  </r>
  <r>
    <x v="17"/>
    <n v="835578000000"/>
    <n v="731191000000"/>
    <n v="1635000000"/>
    <n v="14588000000"/>
    <n v="36481000000"/>
    <n v="42339000000"/>
    <n v="58355000000"/>
    <n v="64072000000"/>
    <n v="26874000000"/>
    <n v="33788000000"/>
    <n v="187833000000"/>
    <n v="103419000000"/>
    <n v="79226000000"/>
    <n v="53170000000"/>
  </r>
  <r>
    <x v="18"/>
    <n v="882798000000"/>
    <n v="776640000000"/>
    <n v="1336000000"/>
    <n v="15278000000"/>
    <n v="40842000000"/>
    <n v="44760000000"/>
    <n v="61158000000"/>
    <n v="68402000000"/>
    <n v="28618000000"/>
    <n v="35428000000"/>
    <n v="198163000000"/>
    <n v="110944000000"/>
    <n v="84093000000"/>
    <n v="56974000000"/>
  </r>
  <r>
    <x v="19"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 chartFormat="1">
  <location ref="A3:C25" firstHeaderRow="1" firstDataRow="2" firstDataCol="1"/>
  <pivotFields count="93">
    <pivotField axis="axisRow" compact="0" outline="0" subtotalTop="0" showAll="0" includeNewItemsInFilter="1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compact="0" outline="0" subtotalTop="0" showAll="0" includeNewItemsInFilter="1">
      <items count="21">
        <item x="0"/>
        <item x="1"/>
        <item x="2"/>
        <item x="3"/>
        <item x="4"/>
        <item x="5"/>
        <item x="6"/>
        <item x="7"/>
        <item x="8"/>
        <item x="12"/>
        <item x="13"/>
        <item x="14"/>
        <item x="9"/>
        <item x="11"/>
        <item x="15"/>
        <item x="10"/>
        <item x="16"/>
        <item x="17"/>
        <item x="18"/>
        <item x="19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ursim" fld="92" baseField="0" baseItem="0"/>
    <dataField name="Sum of All industry total" fld="1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3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 chartFormat="1">
  <location ref="A3:E25" firstHeaderRow="1" firstDataRow="2" firstDataCol="1"/>
  <pivotFields count="10">
    <pivotField axis="axisRow" compact="0" outline="0" subtotalTop="0" showAll="0" includeNewItemsInFilter="1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t="default"/>
      </items>
    </pivotField>
    <pivotField dataField="1" compact="0" outline="0" subtotalTop="0" showAll="0" includeNewItemsInFilter="1"/>
    <pivotField dataField="1" compact="0" outline="0" subtotalTop="0" showAll="0" includeNewItemsInFilter="1">
      <items count="20">
        <item x="0"/>
        <item x="1"/>
        <item x="2"/>
        <item x="3"/>
        <item x="4"/>
        <item x="5"/>
        <item x="6"/>
        <item x="7"/>
        <item x="8"/>
        <item x="9"/>
        <item x="12"/>
        <item x="11"/>
        <item x="13"/>
        <item x="10"/>
        <item x="14"/>
        <item x="15"/>
        <item x="16"/>
        <item x="17"/>
        <item x="18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</pivotFields>
  <rowFields count="1">
    <field x="0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All industry total" fld="1" baseField="0" baseItem="9"/>
    <dataField name="Sum of Health care" fld="9" baseField="0" baseItem="0"/>
    <dataField name="Sum of Toursim" fld="2" baseField="0" baseItem="0"/>
    <dataField name="Sum of     Retail trade" fld="6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2" cacheId="15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 chartFormat="1">
  <location ref="A3:M24" firstHeaderRow="1" firstDataRow="2" firstDataCol="1"/>
  <pivotFields count="15">
    <pivotField axis="axisRow" compact="0" outline="0" subtotalTop="0" showAll="0" includeNewItemsInFilter="1">
      <items count="2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h="1" x="19"/>
        <item t="default"/>
      </items>
    </pivotField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</pivotFields>
  <rowFields count="1">
    <field x="0"/>
  </rowFields>
  <rowItems count="2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 t="grand">
      <x/>
    </i>
  </rowItems>
  <colFields count="1">
    <field x="-2"/>
  </colFields>
  <colItems count="12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</colItems>
  <dataFields count="12">
    <dataField name="Sum of     Mining" fld="3" baseField="0" baseItem="0"/>
    <dataField name="Sum of     Utilities" fld="4" baseField="0" baseItem="0"/>
    <dataField name="Sum of     Construction" fld="5" baseField="0" baseItem="0"/>
    <dataField name="Sum of     Manufacturing" fld="6" baseField="0" baseItem="0"/>
    <dataField name="Sum of     Wholesale_trade" fld="7" baseField="0" baseItem="0"/>
    <dataField name="Sum of     Transportation" fld="9" baseField="0" baseItem="0"/>
    <dataField name="Sum of     Information" fld="10" baseField="0" baseItem="0"/>
    <dataField name="Sum of     Finance" fld="11" baseField="0" baseItem="0"/>
    <dataField name="Sum of    Health_care" fld="13" baseField="0" baseItem="0"/>
    <dataField name="Sum of     Retail_trade" fld="8" baseField="0" baseItem="0"/>
    <dataField name="Sum of accommodation" fld="14" baseField="0" baseItem="0"/>
    <dataField name="Sum of     Professional" fld="12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"/>
  <sheetViews>
    <sheetView workbookViewId="0">
      <pane ySplit="6" topLeftCell="A18" activePane="bottomLeft" state="frozen"/>
      <selection pane="bottomLeft" activeCell="D80" sqref="D80"/>
    </sheetView>
  </sheetViews>
  <sheetFormatPr defaultRowHeight="12.75" x14ac:dyDescent="0.2"/>
  <cols>
    <col min="4" max="4" width="61.7109375" bestFit="1" customWidth="1"/>
  </cols>
  <sheetData>
    <row r="1" spans="1:23" ht="18" x14ac:dyDescent="0.25">
      <c r="A1" s="24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</row>
    <row r="2" spans="1:23" ht="16.5" x14ac:dyDescent="0.25">
      <c r="A2" s="25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</row>
    <row r="3" spans="1:23" x14ac:dyDescent="0.2">
      <c r="A3" s="21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</row>
    <row r="4" spans="1:23" x14ac:dyDescent="0.2">
      <c r="A4" s="21" t="s">
        <v>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</row>
    <row r="6" spans="1:23" x14ac:dyDescent="0.2">
      <c r="A6" s="22" t="s">
        <v>4</v>
      </c>
      <c r="B6" s="22" t="s">
        <v>5</v>
      </c>
      <c r="C6" s="22" t="s">
        <v>6</v>
      </c>
      <c r="D6" s="22" t="s">
        <v>7</v>
      </c>
      <c r="E6" s="22" t="s">
        <v>8</v>
      </c>
      <c r="F6" s="22" t="s">
        <v>9</v>
      </c>
      <c r="G6" s="22" t="s">
        <v>10</v>
      </c>
      <c r="H6" s="22" t="s">
        <v>11</v>
      </c>
      <c r="I6" s="22" t="s">
        <v>12</v>
      </c>
      <c r="J6" s="22" t="s">
        <v>13</v>
      </c>
      <c r="K6" s="22" t="s">
        <v>14</v>
      </c>
      <c r="L6" s="22" t="s">
        <v>15</v>
      </c>
      <c r="M6" s="22" t="s">
        <v>16</v>
      </c>
      <c r="N6" s="22" t="s">
        <v>17</v>
      </c>
      <c r="O6" s="22" t="s">
        <v>18</v>
      </c>
      <c r="P6" s="22" t="s">
        <v>19</v>
      </c>
      <c r="Q6" s="22" t="s">
        <v>20</v>
      </c>
      <c r="R6" s="22" t="s">
        <v>21</v>
      </c>
      <c r="S6" s="22" t="s">
        <v>22</v>
      </c>
      <c r="T6" s="22" t="s">
        <v>23</v>
      </c>
      <c r="U6" s="22" t="s">
        <v>24</v>
      </c>
      <c r="V6" s="22" t="s">
        <v>25</v>
      </c>
      <c r="W6" s="22" t="s">
        <v>26</v>
      </c>
    </row>
    <row r="7" spans="1:23" x14ac:dyDescent="0.2">
      <c r="A7" t="s">
        <v>27</v>
      </c>
      <c r="B7" t="s">
        <v>28</v>
      </c>
      <c r="C7" t="s">
        <v>29</v>
      </c>
      <c r="D7" t="s">
        <v>30</v>
      </c>
      <c r="E7">
        <v>403677</v>
      </c>
      <c r="F7">
        <v>431374</v>
      </c>
      <c r="G7">
        <v>459431</v>
      </c>
      <c r="H7">
        <v>490538</v>
      </c>
      <c r="I7">
        <v>519024</v>
      </c>
      <c r="J7">
        <v>550486</v>
      </c>
      <c r="K7">
        <v>585729</v>
      </c>
      <c r="L7">
        <v>637113</v>
      </c>
      <c r="M7">
        <v>700222</v>
      </c>
      <c r="N7">
        <v>748021</v>
      </c>
      <c r="O7">
        <v>773682</v>
      </c>
      <c r="P7">
        <v>754278</v>
      </c>
      <c r="Q7">
        <v>721928</v>
      </c>
      <c r="R7">
        <v>729761</v>
      </c>
      <c r="S7">
        <v>735244</v>
      </c>
      <c r="T7">
        <v>764646</v>
      </c>
      <c r="U7">
        <v>797344</v>
      </c>
      <c r="V7">
        <v>835578</v>
      </c>
      <c r="W7">
        <v>882798</v>
      </c>
    </row>
    <row r="8" spans="1:23" x14ac:dyDescent="0.2">
      <c r="A8" t="s">
        <v>27</v>
      </c>
      <c r="B8" t="s">
        <v>28</v>
      </c>
      <c r="C8" t="s">
        <v>31</v>
      </c>
      <c r="D8" t="s">
        <v>32</v>
      </c>
      <c r="E8">
        <v>350969</v>
      </c>
      <c r="F8">
        <v>376385</v>
      </c>
      <c r="G8">
        <v>401574</v>
      </c>
      <c r="H8">
        <v>428260</v>
      </c>
      <c r="I8">
        <v>453729</v>
      </c>
      <c r="J8">
        <v>481354</v>
      </c>
      <c r="K8">
        <v>511897</v>
      </c>
      <c r="L8">
        <v>556984</v>
      </c>
      <c r="M8">
        <v>620812</v>
      </c>
      <c r="N8">
        <v>664435</v>
      </c>
      <c r="O8">
        <v>680024</v>
      </c>
      <c r="P8">
        <v>658188</v>
      </c>
      <c r="Q8">
        <v>623480</v>
      </c>
      <c r="R8">
        <v>628886</v>
      </c>
      <c r="S8">
        <v>635264</v>
      </c>
      <c r="T8">
        <v>662831</v>
      </c>
      <c r="U8">
        <v>694957</v>
      </c>
      <c r="V8">
        <v>731191</v>
      </c>
      <c r="W8">
        <v>776640</v>
      </c>
    </row>
    <row r="9" spans="1:23" x14ac:dyDescent="0.2">
      <c r="A9" t="s">
        <v>27</v>
      </c>
      <c r="B9" t="s">
        <v>28</v>
      </c>
      <c r="C9" t="s">
        <v>33</v>
      </c>
      <c r="D9" t="s">
        <v>34</v>
      </c>
      <c r="E9">
        <v>5277</v>
      </c>
      <c r="F9">
        <v>5716</v>
      </c>
      <c r="G9">
        <v>5416</v>
      </c>
      <c r="H9">
        <v>5650</v>
      </c>
      <c r="I9">
        <v>5500</v>
      </c>
      <c r="J9">
        <v>5380</v>
      </c>
      <c r="K9">
        <v>5542</v>
      </c>
      <c r="L9">
        <v>5785</v>
      </c>
      <c r="M9">
        <v>6032</v>
      </c>
      <c r="N9">
        <v>6365</v>
      </c>
      <c r="O9">
        <v>6186</v>
      </c>
      <c r="P9">
        <v>6177</v>
      </c>
      <c r="Q9">
        <v>5942</v>
      </c>
      <c r="R9">
        <v>7037</v>
      </c>
      <c r="S9">
        <v>6611</v>
      </c>
      <c r="T9">
        <v>6605</v>
      </c>
      <c r="U9">
        <v>6599</v>
      </c>
      <c r="V9">
        <v>6485</v>
      </c>
      <c r="W9">
        <v>6256</v>
      </c>
    </row>
    <row r="10" spans="1:23" hidden="1" x14ac:dyDescent="0.2">
      <c r="A10" t="s">
        <v>27</v>
      </c>
      <c r="B10" t="s">
        <v>28</v>
      </c>
      <c r="C10" t="s">
        <v>35</v>
      </c>
      <c r="D10" t="s">
        <v>36</v>
      </c>
      <c r="E10">
        <v>3925</v>
      </c>
      <c r="F10">
        <v>4367</v>
      </c>
      <c r="G10">
        <v>4007</v>
      </c>
      <c r="H10">
        <v>4214</v>
      </c>
      <c r="I10">
        <v>4005</v>
      </c>
      <c r="J10">
        <v>3909</v>
      </c>
      <c r="K10">
        <v>4049</v>
      </c>
      <c r="L10">
        <v>4191</v>
      </c>
      <c r="M10">
        <v>4477</v>
      </c>
      <c r="N10">
        <v>4481</v>
      </c>
      <c r="O10">
        <v>4332</v>
      </c>
      <c r="P10">
        <v>4420</v>
      </c>
      <c r="Q10">
        <v>4154</v>
      </c>
      <c r="R10">
        <v>5123</v>
      </c>
      <c r="S10">
        <v>4711</v>
      </c>
      <c r="T10">
        <v>4560</v>
      </c>
      <c r="U10">
        <v>4456</v>
      </c>
      <c r="V10">
        <v>4221</v>
      </c>
      <c r="W10" t="s">
        <v>37</v>
      </c>
    </row>
    <row r="11" spans="1:23" x14ac:dyDescent="0.2">
      <c r="A11" t="s">
        <v>27</v>
      </c>
      <c r="B11" t="s">
        <v>28</v>
      </c>
      <c r="C11" t="s">
        <v>38</v>
      </c>
      <c r="D11" t="s">
        <v>39</v>
      </c>
      <c r="E11">
        <v>1352</v>
      </c>
      <c r="F11">
        <v>1349</v>
      </c>
      <c r="G11">
        <v>1409</v>
      </c>
      <c r="H11">
        <v>1437</v>
      </c>
      <c r="I11">
        <v>1495</v>
      </c>
      <c r="J11">
        <v>1471</v>
      </c>
      <c r="K11">
        <v>1493</v>
      </c>
      <c r="L11">
        <v>1594</v>
      </c>
      <c r="M11">
        <v>1555</v>
      </c>
      <c r="N11">
        <v>1884</v>
      </c>
      <c r="O11">
        <v>1854</v>
      </c>
      <c r="P11">
        <v>1757</v>
      </c>
      <c r="Q11">
        <v>1788</v>
      </c>
      <c r="R11">
        <v>1914</v>
      </c>
      <c r="S11">
        <v>1900</v>
      </c>
      <c r="T11">
        <v>2045</v>
      </c>
      <c r="U11">
        <v>2143</v>
      </c>
      <c r="V11">
        <v>2265</v>
      </c>
      <c r="W11" t="s">
        <v>37</v>
      </c>
    </row>
    <row r="12" spans="1:23" ht="15" customHeight="1" x14ac:dyDescent="0.2">
      <c r="A12" t="s">
        <v>27</v>
      </c>
      <c r="B12" t="s">
        <v>28</v>
      </c>
      <c r="C12" t="s">
        <v>40</v>
      </c>
      <c r="D12" t="s">
        <v>41</v>
      </c>
      <c r="E12">
        <v>660</v>
      </c>
      <c r="F12">
        <v>655</v>
      </c>
      <c r="G12">
        <v>736</v>
      </c>
      <c r="H12">
        <v>646</v>
      </c>
      <c r="I12">
        <v>622</v>
      </c>
      <c r="J12">
        <v>685</v>
      </c>
      <c r="K12">
        <v>736</v>
      </c>
      <c r="L12">
        <v>851</v>
      </c>
      <c r="M12">
        <v>1120</v>
      </c>
      <c r="N12">
        <v>1273</v>
      </c>
      <c r="O12">
        <v>1531</v>
      </c>
      <c r="P12">
        <v>1919</v>
      </c>
      <c r="Q12">
        <v>1293</v>
      </c>
      <c r="R12">
        <v>1265</v>
      </c>
      <c r="S12">
        <v>1869</v>
      </c>
      <c r="T12">
        <v>2094</v>
      </c>
      <c r="U12">
        <v>2141</v>
      </c>
      <c r="V12">
        <v>1635</v>
      </c>
      <c r="W12">
        <v>1336</v>
      </c>
    </row>
    <row r="13" spans="1:23" hidden="1" x14ac:dyDescent="0.2">
      <c r="A13" t="s">
        <v>27</v>
      </c>
      <c r="B13" t="s">
        <v>28</v>
      </c>
      <c r="C13" t="s">
        <v>42</v>
      </c>
      <c r="D13" t="s">
        <v>43</v>
      </c>
      <c r="E13">
        <v>86</v>
      </c>
      <c r="F13">
        <v>52</v>
      </c>
      <c r="G13">
        <v>53</v>
      </c>
      <c r="H13">
        <v>81</v>
      </c>
      <c r="I13">
        <v>75</v>
      </c>
      <c r="J13">
        <v>72</v>
      </c>
      <c r="K13">
        <v>58</v>
      </c>
      <c r="L13">
        <v>55</v>
      </c>
      <c r="M13">
        <v>60</v>
      </c>
      <c r="N13">
        <v>59</v>
      </c>
      <c r="O13">
        <v>56</v>
      </c>
      <c r="P13">
        <v>61</v>
      </c>
      <c r="Q13">
        <v>47</v>
      </c>
      <c r="R13">
        <v>66</v>
      </c>
      <c r="S13">
        <v>69</v>
      </c>
      <c r="T13">
        <v>71</v>
      </c>
      <c r="U13">
        <v>63</v>
      </c>
      <c r="V13">
        <v>69</v>
      </c>
      <c r="W13" t="s">
        <v>37</v>
      </c>
    </row>
    <row r="14" spans="1:23" hidden="1" x14ac:dyDescent="0.2">
      <c r="A14" t="s">
        <v>27</v>
      </c>
      <c r="B14" t="s">
        <v>28</v>
      </c>
      <c r="C14" t="s">
        <v>44</v>
      </c>
      <c r="D14" t="s">
        <v>45</v>
      </c>
      <c r="E14">
        <v>566</v>
      </c>
      <c r="F14">
        <v>596</v>
      </c>
      <c r="G14">
        <v>677</v>
      </c>
      <c r="H14">
        <v>557</v>
      </c>
      <c r="I14">
        <v>535</v>
      </c>
      <c r="J14">
        <v>599</v>
      </c>
      <c r="K14">
        <v>659</v>
      </c>
      <c r="L14">
        <v>774</v>
      </c>
      <c r="M14">
        <v>1021</v>
      </c>
      <c r="N14">
        <v>1156</v>
      </c>
      <c r="O14">
        <v>1416</v>
      </c>
      <c r="P14">
        <v>1807</v>
      </c>
      <c r="Q14">
        <v>1209</v>
      </c>
      <c r="R14">
        <v>1137</v>
      </c>
      <c r="S14">
        <v>1733</v>
      </c>
      <c r="T14">
        <v>1909</v>
      </c>
      <c r="U14">
        <v>2014</v>
      </c>
      <c r="V14">
        <v>1501</v>
      </c>
      <c r="W14" t="s">
        <v>37</v>
      </c>
    </row>
    <row r="15" spans="1:23" hidden="1" x14ac:dyDescent="0.2">
      <c r="A15" t="s">
        <v>27</v>
      </c>
      <c r="B15" t="s">
        <v>28</v>
      </c>
      <c r="C15" t="s">
        <v>46</v>
      </c>
      <c r="D15" t="s">
        <v>47</v>
      </c>
      <c r="E15">
        <v>8</v>
      </c>
      <c r="F15">
        <v>7</v>
      </c>
      <c r="G15">
        <v>7</v>
      </c>
      <c r="H15">
        <v>8</v>
      </c>
      <c r="I15">
        <v>13</v>
      </c>
      <c r="J15">
        <v>14</v>
      </c>
      <c r="K15">
        <v>19</v>
      </c>
      <c r="L15">
        <v>22</v>
      </c>
      <c r="M15">
        <v>39</v>
      </c>
      <c r="N15">
        <v>58</v>
      </c>
      <c r="O15">
        <v>59</v>
      </c>
      <c r="P15">
        <v>51</v>
      </c>
      <c r="Q15">
        <v>37</v>
      </c>
      <c r="R15">
        <v>63</v>
      </c>
      <c r="S15">
        <v>67</v>
      </c>
      <c r="T15">
        <v>113</v>
      </c>
      <c r="U15">
        <v>64</v>
      </c>
      <c r="V15">
        <v>65</v>
      </c>
      <c r="W15" t="s">
        <v>37</v>
      </c>
    </row>
    <row r="16" spans="1:23" x14ac:dyDescent="0.2">
      <c r="A16" t="s">
        <v>27</v>
      </c>
      <c r="B16" t="s">
        <v>28</v>
      </c>
      <c r="C16" t="s">
        <v>48</v>
      </c>
      <c r="D16" t="s">
        <v>49</v>
      </c>
      <c r="E16">
        <v>8942</v>
      </c>
      <c r="F16">
        <v>8571</v>
      </c>
      <c r="G16">
        <v>9441</v>
      </c>
      <c r="H16">
        <v>9501</v>
      </c>
      <c r="I16">
        <v>10407</v>
      </c>
      <c r="J16">
        <v>9516</v>
      </c>
      <c r="K16">
        <v>10183</v>
      </c>
      <c r="L16">
        <v>11523</v>
      </c>
      <c r="M16">
        <v>11767</v>
      </c>
      <c r="N16">
        <v>14182</v>
      </c>
      <c r="O16">
        <v>14558</v>
      </c>
      <c r="P16">
        <v>14448</v>
      </c>
      <c r="Q16">
        <v>15824</v>
      </c>
      <c r="R16">
        <v>15572</v>
      </c>
      <c r="S16">
        <v>15336</v>
      </c>
      <c r="T16">
        <v>14041</v>
      </c>
      <c r="U16">
        <v>14012</v>
      </c>
      <c r="V16">
        <v>14588</v>
      </c>
      <c r="W16">
        <v>15278</v>
      </c>
    </row>
    <row r="17" spans="1:23" x14ac:dyDescent="0.2">
      <c r="A17" t="s">
        <v>27</v>
      </c>
      <c r="B17" t="s">
        <v>28</v>
      </c>
      <c r="C17" t="s">
        <v>50</v>
      </c>
      <c r="D17" t="s">
        <v>51</v>
      </c>
      <c r="E17">
        <v>19712</v>
      </c>
      <c r="F17">
        <v>22851</v>
      </c>
      <c r="G17">
        <v>24942</v>
      </c>
      <c r="H17">
        <v>28392</v>
      </c>
      <c r="I17">
        <v>31763</v>
      </c>
      <c r="J17">
        <v>34456</v>
      </c>
      <c r="K17">
        <v>38492</v>
      </c>
      <c r="L17">
        <v>45938</v>
      </c>
      <c r="M17">
        <v>55506</v>
      </c>
      <c r="N17">
        <v>60449</v>
      </c>
      <c r="O17">
        <v>57129</v>
      </c>
      <c r="P17">
        <v>46104</v>
      </c>
      <c r="Q17">
        <v>35379</v>
      </c>
      <c r="R17">
        <v>31343</v>
      </c>
      <c r="S17">
        <v>29937</v>
      </c>
      <c r="T17">
        <v>30780</v>
      </c>
      <c r="U17">
        <v>33296</v>
      </c>
      <c r="V17">
        <v>36481</v>
      </c>
      <c r="W17">
        <v>40842</v>
      </c>
    </row>
    <row r="18" spans="1:23" x14ac:dyDescent="0.2">
      <c r="A18" t="s">
        <v>27</v>
      </c>
      <c r="B18" t="s">
        <v>28</v>
      </c>
      <c r="C18" t="s">
        <v>52</v>
      </c>
      <c r="D18" t="s">
        <v>53</v>
      </c>
      <c r="E18">
        <v>30082</v>
      </c>
      <c r="F18">
        <v>30277</v>
      </c>
      <c r="G18">
        <v>30899</v>
      </c>
      <c r="H18">
        <v>31591</v>
      </c>
      <c r="I18">
        <v>30471</v>
      </c>
      <c r="J18">
        <v>31079</v>
      </c>
      <c r="K18">
        <v>31593</v>
      </c>
      <c r="L18">
        <v>34198</v>
      </c>
      <c r="M18">
        <v>36833</v>
      </c>
      <c r="N18">
        <v>39859</v>
      </c>
      <c r="O18">
        <v>42379</v>
      </c>
      <c r="P18">
        <v>38984</v>
      </c>
      <c r="Q18">
        <v>37627</v>
      </c>
      <c r="R18">
        <v>36497</v>
      </c>
      <c r="S18">
        <v>36419</v>
      </c>
      <c r="T18">
        <v>37276</v>
      </c>
      <c r="U18">
        <v>40773</v>
      </c>
      <c r="V18">
        <v>42339</v>
      </c>
      <c r="W18">
        <v>44760</v>
      </c>
    </row>
    <row r="19" spans="1:23" hidden="1" x14ac:dyDescent="0.2">
      <c r="A19" t="s">
        <v>27</v>
      </c>
      <c r="B19" t="s">
        <v>28</v>
      </c>
      <c r="C19" t="s">
        <v>54</v>
      </c>
      <c r="D19" t="s">
        <v>55</v>
      </c>
      <c r="E19">
        <v>19267</v>
      </c>
      <c r="F19">
        <v>18732</v>
      </c>
      <c r="G19">
        <v>18922</v>
      </c>
      <c r="H19">
        <v>19977</v>
      </c>
      <c r="I19">
        <v>18827</v>
      </c>
      <c r="J19">
        <v>19352</v>
      </c>
      <c r="K19">
        <v>19844</v>
      </c>
      <c r="L19">
        <v>21982</v>
      </c>
      <c r="M19">
        <v>25200</v>
      </c>
      <c r="N19">
        <v>27064</v>
      </c>
      <c r="O19">
        <v>29517</v>
      </c>
      <c r="P19">
        <v>25793</v>
      </c>
      <c r="Q19">
        <v>23956</v>
      </c>
      <c r="R19">
        <v>22106</v>
      </c>
      <c r="S19">
        <v>21337</v>
      </c>
      <c r="T19">
        <v>21485</v>
      </c>
      <c r="U19">
        <v>23666</v>
      </c>
      <c r="V19">
        <v>25543</v>
      </c>
      <c r="W19">
        <v>27537</v>
      </c>
    </row>
    <row r="20" spans="1:23" hidden="1" x14ac:dyDescent="0.2">
      <c r="A20" t="s">
        <v>27</v>
      </c>
      <c r="B20" t="s">
        <v>28</v>
      </c>
      <c r="C20" t="s">
        <v>56</v>
      </c>
      <c r="D20" t="s">
        <v>57</v>
      </c>
      <c r="E20">
        <v>685</v>
      </c>
      <c r="F20">
        <v>703</v>
      </c>
      <c r="G20">
        <v>730</v>
      </c>
      <c r="H20">
        <v>753</v>
      </c>
      <c r="I20">
        <v>818</v>
      </c>
      <c r="J20">
        <v>859</v>
      </c>
      <c r="K20">
        <v>904</v>
      </c>
      <c r="L20">
        <v>1026</v>
      </c>
      <c r="M20">
        <v>1391</v>
      </c>
      <c r="N20">
        <v>1293</v>
      </c>
      <c r="O20">
        <v>956</v>
      </c>
      <c r="P20">
        <v>755</v>
      </c>
      <c r="Q20">
        <v>631</v>
      </c>
      <c r="R20">
        <v>653</v>
      </c>
      <c r="S20">
        <v>713</v>
      </c>
      <c r="T20">
        <v>589</v>
      </c>
      <c r="U20">
        <v>743</v>
      </c>
      <c r="V20">
        <v>739</v>
      </c>
      <c r="W20" t="s">
        <v>37</v>
      </c>
    </row>
    <row r="21" spans="1:23" hidden="1" x14ac:dyDescent="0.2">
      <c r="A21" t="s">
        <v>27</v>
      </c>
      <c r="B21" t="s">
        <v>28</v>
      </c>
      <c r="C21" t="s">
        <v>58</v>
      </c>
      <c r="D21" t="s">
        <v>59</v>
      </c>
      <c r="E21">
        <v>1420</v>
      </c>
      <c r="F21">
        <v>1492</v>
      </c>
      <c r="G21">
        <v>1649</v>
      </c>
      <c r="H21">
        <v>1784</v>
      </c>
      <c r="I21">
        <v>1830</v>
      </c>
      <c r="J21">
        <v>1921</v>
      </c>
      <c r="K21">
        <v>1965</v>
      </c>
      <c r="L21">
        <v>2125</v>
      </c>
      <c r="M21">
        <v>3024</v>
      </c>
      <c r="N21">
        <v>3913</v>
      </c>
      <c r="O21">
        <v>4224</v>
      </c>
      <c r="P21">
        <v>1872</v>
      </c>
      <c r="Q21">
        <v>1397</v>
      </c>
      <c r="R21">
        <v>1261</v>
      </c>
      <c r="S21">
        <v>1162</v>
      </c>
      <c r="T21">
        <v>1498</v>
      </c>
      <c r="U21">
        <v>1950</v>
      </c>
      <c r="V21">
        <v>2154</v>
      </c>
      <c r="W21" t="s">
        <v>37</v>
      </c>
    </row>
    <row r="22" spans="1:23" hidden="1" x14ac:dyDescent="0.2">
      <c r="A22" t="s">
        <v>27</v>
      </c>
      <c r="B22" t="s">
        <v>28</v>
      </c>
      <c r="C22" t="s">
        <v>60</v>
      </c>
      <c r="D22" t="s">
        <v>61</v>
      </c>
      <c r="E22">
        <v>337</v>
      </c>
      <c r="F22">
        <v>282</v>
      </c>
      <c r="G22">
        <v>338</v>
      </c>
      <c r="H22">
        <v>359</v>
      </c>
      <c r="I22">
        <v>348</v>
      </c>
      <c r="J22">
        <v>326</v>
      </c>
      <c r="K22">
        <v>310</v>
      </c>
      <c r="L22">
        <v>417</v>
      </c>
      <c r="M22">
        <v>421</v>
      </c>
      <c r="N22">
        <v>514</v>
      </c>
      <c r="O22">
        <v>508</v>
      </c>
      <c r="P22">
        <v>631</v>
      </c>
      <c r="Q22">
        <v>334</v>
      </c>
      <c r="R22">
        <v>409</v>
      </c>
      <c r="S22">
        <v>534</v>
      </c>
      <c r="T22">
        <v>518</v>
      </c>
      <c r="U22">
        <v>500</v>
      </c>
      <c r="V22">
        <v>541</v>
      </c>
      <c r="W22" t="s">
        <v>37</v>
      </c>
    </row>
    <row r="23" spans="1:23" hidden="1" x14ac:dyDescent="0.2">
      <c r="A23" t="s">
        <v>27</v>
      </c>
      <c r="B23" t="s">
        <v>28</v>
      </c>
      <c r="C23" t="s">
        <v>62</v>
      </c>
      <c r="D23" t="s">
        <v>63</v>
      </c>
      <c r="E23">
        <v>2129</v>
      </c>
      <c r="F23">
        <v>2212</v>
      </c>
      <c r="G23">
        <v>2204</v>
      </c>
      <c r="H23">
        <v>2452</v>
      </c>
      <c r="I23">
        <v>2288</v>
      </c>
      <c r="J23">
        <v>2238</v>
      </c>
      <c r="K23">
        <v>2365</v>
      </c>
      <c r="L23">
        <v>2485</v>
      </c>
      <c r="M23">
        <v>3234</v>
      </c>
      <c r="N23">
        <v>3247</v>
      </c>
      <c r="O23">
        <v>3022</v>
      </c>
      <c r="P23">
        <v>2478</v>
      </c>
      <c r="Q23">
        <v>2478</v>
      </c>
      <c r="R23">
        <v>2295</v>
      </c>
      <c r="S23">
        <v>2199</v>
      </c>
      <c r="T23">
        <v>2345</v>
      </c>
      <c r="U23">
        <v>2650</v>
      </c>
      <c r="V23">
        <v>2791</v>
      </c>
      <c r="W23" t="s">
        <v>37</v>
      </c>
    </row>
    <row r="24" spans="1:23" hidden="1" x14ac:dyDescent="0.2">
      <c r="A24" t="s">
        <v>27</v>
      </c>
      <c r="B24" t="s">
        <v>28</v>
      </c>
      <c r="C24" t="s">
        <v>64</v>
      </c>
      <c r="D24" t="s">
        <v>65</v>
      </c>
      <c r="E24">
        <v>1407</v>
      </c>
      <c r="F24">
        <v>1582</v>
      </c>
      <c r="G24">
        <v>1494</v>
      </c>
      <c r="H24">
        <v>2091</v>
      </c>
      <c r="I24">
        <v>1723</v>
      </c>
      <c r="J24">
        <v>1989</v>
      </c>
      <c r="K24">
        <v>1968</v>
      </c>
      <c r="L24">
        <v>1902</v>
      </c>
      <c r="M24">
        <v>2223</v>
      </c>
      <c r="N24">
        <v>2389</v>
      </c>
      <c r="O24">
        <v>2522</v>
      </c>
      <c r="P24">
        <v>2594</v>
      </c>
      <c r="Q24">
        <v>2143</v>
      </c>
      <c r="R24">
        <v>1678</v>
      </c>
      <c r="S24">
        <v>1890</v>
      </c>
      <c r="T24">
        <v>1907</v>
      </c>
      <c r="U24">
        <v>2366</v>
      </c>
      <c r="V24">
        <v>2762</v>
      </c>
      <c r="W24" t="s">
        <v>37</v>
      </c>
    </row>
    <row r="25" spans="1:23" hidden="1" x14ac:dyDescent="0.2">
      <c r="A25" t="s">
        <v>27</v>
      </c>
      <c r="B25" t="s">
        <v>28</v>
      </c>
      <c r="C25" t="s">
        <v>66</v>
      </c>
      <c r="D25" t="s">
        <v>67</v>
      </c>
      <c r="E25">
        <v>4992</v>
      </c>
      <c r="F25">
        <v>4416</v>
      </c>
      <c r="G25">
        <v>4044</v>
      </c>
      <c r="H25">
        <v>4197</v>
      </c>
      <c r="I25">
        <v>4981</v>
      </c>
      <c r="J25">
        <v>4813</v>
      </c>
      <c r="K25">
        <v>5069</v>
      </c>
      <c r="L25">
        <v>5622</v>
      </c>
      <c r="M25">
        <v>6073</v>
      </c>
      <c r="N25">
        <v>6278</v>
      </c>
      <c r="O25">
        <v>7934</v>
      </c>
      <c r="P25">
        <v>7840</v>
      </c>
      <c r="Q25">
        <v>6695</v>
      </c>
      <c r="R25">
        <v>7027</v>
      </c>
      <c r="S25">
        <v>6225</v>
      </c>
      <c r="T25">
        <v>6049</v>
      </c>
      <c r="U25">
        <v>6276</v>
      </c>
      <c r="V25">
        <v>7187</v>
      </c>
      <c r="W25" t="s">
        <v>37</v>
      </c>
    </row>
    <row r="26" spans="1:23" hidden="1" x14ac:dyDescent="0.2">
      <c r="A26" t="s">
        <v>27</v>
      </c>
      <c r="B26" t="s">
        <v>28</v>
      </c>
      <c r="C26" t="s">
        <v>68</v>
      </c>
      <c r="D26" t="s">
        <v>69</v>
      </c>
      <c r="E26">
        <v>702</v>
      </c>
      <c r="F26">
        <v>585</v>
      </c>
      <c r="G26">
        <v>616</v>
      </c>
      <c r="H26">
        <v>591</v>
      </c>
      <c r="I26">
        <v>556</v>
      </c>
      <c r="J26">
        <v>601</v>
      </c>
      <c r="K26">
        <v>589</v>
      </c>
      <c r="L26">
        <v>534</v>
      </c>
      <c r="M26">
        <v>592</v>
      </c>
      <c r="N26">
        <v>793</v>
      </c>
      <c r="O26">
        <v>641</v>
      </c>
      <c r="P26">
        <v>715</v>
      </c>
      <c r="Q26">
        <v>853</v>
      </c>
      <c r="R26">
        <v>923</v>
      </c>
      <c r="S26">
        <v>812</v>
      </c>
      <c r="T26">
        <v>895</v>
      </c>
      <c r="U26">
        <v>935</v>
      </c>
      <c r="V26">
        <v>1028</v>
      </c>
      <c r="W26" t="s">
        <v>37</v>
      </c>
    </row>
    <row r="27" spans="1:23" hidden="1" x14ac:dyDescent="0.2">
      <c r="A27" t="s">
        <v>27</v>
      </c>
      <c r="B27" t="s">
        <v>28</v>
      </c>
      <c r="C27" t="s">
        <v>70</v>
      </c>
      <c r="D27" t="s">
        <v>71</v>
      </c>
      <c r="E27">
        <v>495</v>
      </c>
      <c r="F27">
        <v>540</v>
      </c>
      <c r="G27">
        <v>551</v>
      </c>
      <c r="H27">
        <v>601</v>
      </c>
      <c r="I27">
        <v>595</v>
      </c>
      <c r="J27">
        <v>486</v>
      </c>
      <c r="K27">
        <v>599</v>
      </c>
      <c r="L27">
        <v>738</v>
      </c>
      <c r="M27">
        <v>775</v>
      </c>
      <c r="N27">
        <v>743</v>
      </c>
      <c r="O27">
        <v>608</v>
      </c>
      <c r="P27">
        <v>428</v>
      </c>
      <c r="Q27">
        <v>225</v>
      </c>
      <c r="R27">
        <v>412</v>
      </c>
      <c r="S27">
        <v>556</v>
      </c>
      <c r="T27">
        <v>513</v>
      </c>
      <c r="U27">
        <v>591</v>
      </c>
      <c r="V27">
        <v>639</v>
      </c>
      <c r="W27" t="s">
        <v>37</v>
      </c>
    </row>
    <row r="28" spans="1:23" hidden="1" x14ac:dyDescent="0.2">
      <c r="A28" t="s">
        <v>27</v>
      </c>
      <c r="B28" t="s">
        <v>28</v>
      </c>
      <c r="C28" t="s">
        <v>72</v>
      </c>
      <c r="D28" t="s">
        <v>73</v>
      </c>
      <c r="E28">
        <v>3933</v>
      </c>
      <c r="F28">
        <v>3798</v>
      </c>
      <c r="G28">
        <v>4031</v>
      </c>
      <c r="H28">
        <v>3814</v>
      </c>
      <c r="I28">
        <v>2349</v>
      </c>
      <c r="J28">
        <v>2646</v>
      </c>
      <c r="K28">
        <v>2267</v>
      </c>
      <c r="L28">
        <v>2816</v>
      </c>
      <c r="M28">
        <v>3103</v>
      </c>
      <c r="N28">
        <v>3074</v>
      </c>
      <c r="O28">
        <v>4513</v>
      </c>
      <c r="P28">
        <v>4367</v>
      </c>
      <c r="Q28">
        <v>4599</v>
      </c>
      <c r="R28">
        <v>3504</v>
      </c>
      <c r="S28">
        <v>3704</v>
      </c>
      <c r="T28">
        <v>3426</v>
      </c>
      <c r="U28">
        <v>3582</v>
      </c>
      <c r="V28">
        <v>3400</v>
      </c>
      <c r="W28" t="s">
        <v>37</v>
      </c>
    </row>
    <row r="29" spans="1:23" hidden="1" x14ac:dyDescent="0.2">
      <c r="A29" t="s">
        <v>27</v>
      </c>
      <c r="B29" t="s">
        <v>28</v>
      </c>
      <c r="C29" t="s">
        <v>74</v>
      </c>
      <c r="D29" t="s">
        <v>75</v>
      </c>
      <c r="E29">
        <v>763</v>
      </c>
      <c r="F29">
        <v>763</v>
      </c>
      <c r="G29">
        <v>788</v>
      </c>
      <c r="H29">
        <v>867</v>
      </c>
      <c r="I29">
        <v>890</v>
      </c>
      <c r="J29">
        <v>866</v>
      </c>
      <c r="K29">
        <v>930</v>
      </c>
      <c r="L29">
        <v>944</v>
      </c>
      <c r="M29">
        <v>1065</v>
      </c>
      <c r="N29">
        <v>1084</v>
      </c>
      <c r="O29">
        <v>890</v>
      </c>
      <c r="P29">
        <v>663</v>
      </c>
      <c r="Q29">
        <v>605</v>
      </c>
      <c r="R29">
        <v>523</v>
      </c>
      <c r="S29">
        <v>541</v>
      </c>
      <c r="T29">
        <v>573</v>
      </c>
      <c r="U29">
        <v>663</v>
      </c>
      <c r="V29">
        <v>660</v>
      </c>
      <c r="W29" t="s">
        <v>37</v>
      </c>
    </row>
    <row r="30" spans="1:23" hidden="1" x14ac:dyDescent="0.2">
      <c r="A30" t="s">
        <v>27</v>
      </c>
      <c r="B30" t="s">
        <v>28</v>
      </c>
      <c r="C30" t="s">
        <v>76</v>
      </c>
      <c r="D30" t="s">
        <v>77</v>
      </c>
      <c r="E30">
        <v>2404</v>
      </c>
      <c r="F30">
        <v>2361</v>
      </c>
      <c r="G30">
        <v>2478</v>
      </c>
      <c r="H30">
        <v>2468</v>
      </c>
      <c r="I30">
        <v>2449</v>
      </c>
      <c r="J30">
        <v>2608</v>
      </c>
      <c r="K30">
        <v>2879</v>
      </c>
      <c r="L30">
        <v>3374</v>
      </c>
      <c r="M30">
        <v>3297</v>
      </c>
      <c r="N30">
        <v>3736</v>
      </c>
      <c r="O30">
        <v>3700</v>
      </c>
      <c r="P30">
        <v>3449</v>
      </c>
      <c r="Q30">
        <v>3995</v>
      </c>
      <c r="R30">
        <v>3422</v>
      </c>
      <c r="S30">
        <v>3001</v>
      </c>
      <c r="T30">
        <v>3172</v>
      </c>
      <c r="U30">
        <v>3410</v>
      </c>
      <c r="V30">
        <v>3641</v>
      </c>
      <c r="W30" t="s">
        <v>37</v>
      </c>
    </row>
    <row r="31" spans="1:23" hidden="1" x14ac:dyDescent="0.2">
      <c r="A31" t="s">
        <v>27</v>
      </c>
      <c r="B31" t="s">
        <v>28</v>
      </c>
      <c r="C31" t="s">
        <v>78</v>
      </c>
      <c r="D31" t="s">
        <v>79</v>
      </c>
      <c r="E31">
        <v>10816</v>
      </c>
      <c r="F31">
        <v>11546</v>
      </c>
      <c r="G31">
        <v>11978</v>
      </c>
      <c r="H31">
        <v>11614</v>
      </c>
      <c r="I31">
        <v>11644</v>
      </c>
      <c r="J31">
        <v>11727</v>
      </c>
      <c r="K31">
        <v>11749</v>
      </c>
      <c r="L31">
        <v>12216</v>
      </c>
      <c r="M31">
        <v>11633</v>
      </c>
      <c r="N31">
        <v>12795</v>
      </c>
      <c r="O31">
        <v>12862</v>
      </c>
      <c r="P31">
        <v>13190</v>
      </c>
      <c r="Q31">
        <v>13670</v>
      </c>
      <c r="R31">
        <v>14390</v>
      </c>
      <c r="S31">
        <v>15082</v>
      </c>
      <c r="T31">
        <v>15792</v>
      </c>
      <c r="U31">
        <v>17106</v>
      </c>
      <c r="V31">
        <v>16796</v>
      </c>
      <c r="W31">
        <v>17223</v>
      </c>
    </row>
    <row r="32" spans="1:23" hidden="1" x14ac:dyDescent="0.2">
      <c r="A32" t="s">
        <v>27</v>
      </c>
      <c r="B32" t="s">
        <v>28</v>
      </c>
      <c r="C32" t="s">
        <v>80</v>
      </c>
      <c r="D32" t="s">
        <v>81</v>
      </c>
      <c r="E32">
        <v>3690</v>
      </c>
      <c r="F32">
        <v>3972</v>
      </c>
      <c r="G32">
        <v>4615</v>
      </c>
      <c r="H32">
        <v>4598</v>
      </c>
      <c r="I32">
        <v>4590</v>
      </c>
      <c r="J32">
        <v>4561</v>
      </c>
      <c r="K32">
        <v>4677</v>
      </c>
      <c r="L32">
        <v>4930</v>
      </c>
      <c r="M32">
        <v>4487</v>
      </c>
      <c r="N32">
        <v>5293</v>
      </c>
      <c r="O32">
        <v>5348</v>
      </c>
      <c r="P32">
        <v>5070</v>
      </c>
      <c r="Q32">
        <v>5733</v>
      </c>
      <c r="R32">
        <v>5570</v>
      </c>
      <c r="S32">
        <v>5567</v>
      </c>
      <c r="T32">
        <v>5610</v>
      </c>
      <c r="U32">
        <v>5636</v>
      </c>
      <c r="V32">
        <v>5802</v>
      </c>
      <c r="W32" t="s">
        <v>37</v>
      </c>
    </row>
    <row r="33" spans="1:23" hidden="1" x14ac:dyDescent="0.2">
      <c r="A33" t="s">
        <v>27</v>
      </c>
      <c r="B33" t="s">
        <v>28</v>
      </c>
      <c r="C33" t="s">
        <v>82</v>
      </c>
      <c r="D33" t="s">
        <v>83</v>
      </c>
      <c r="E33">
        <v>333</v>
      </c>
      <c r="F33">
        <v>356</v>
      </c>
      <c r="G33">
        <v>343</v>
      </c>
      <c r="H33">
        <v>341</v>
      </c>
      <c r="I33">
        <v>299</v>
      </c>
      <c r="J33">
        <v>302</v>
      </c>
      <c r="K33">
        <v>231</v>
      </c>
      <c r="L33">
        <v>289</v>
      </c>
      <c r="M33">
        <v>290</v>
      </c>
      <c r="N33">
        <v>297</v>
      </c>
      <c r="O33">
        <v>265</v>
      </c>
      <c r="P33">
        <v>273</v>
      </c>
      <c r="Q33">
        <v>216</v>
      </c>
      <c r="R33">
        <v>234</v>
      </c>
      <c r="S33">
        <v>219</v>
      </c>
      <c r="T33">
        <v>223</v>
      </c>
      <c r="U33">
        <v>280</v>
      </c>
      <c r="V33">
        <v>318</v>
      </c>
      <c r="W33" t="s">
        <v>37</v>
      </c>
    </row>
    <row r="34" spans="1:23" hidden="1" x14ac:dyDescent="0.2">
      <c r="A34" t="s">
        <v>27</v>
      </c>
      <c r="B34" t="s">
        <v>28</v>
      </c>
      <c r="C34" t="s">
        <v>84</v>
      </c>
      <c r="D34" t="s">
        <v>85</v>
      </c>
      <c r="E34">
        <v>637</v>
      </c>
      <c r="F34">
        <v>553</v>
      </c>
      <c r="G34">
        <v>523</v>
      </c>
      <c r="H34">
        <v>492</v>
      </c>
      <c r="I34">
        <v>379</v>
      </c>
      <c r="J34">
        <v>366</v>
      </c>
      <c r="K34">
        <v>343</v>
      </c>
      <c r="L34">
        <v>331</v>
      </c>
      <c r="M34">
        <v>298</v>
      </c>
      <c r="N34">
        <v>221</v>
      </c>
      <c r="O34">
        <v>198</v>
      </c>
      <c r="P34">
        <v>230</v>
      </c>
      <c r="Q34">
        <v>188</v>
      </c>
      <c r="R34">
        <v>192</v>
      </c>
      <c r="S34">
        <v>170</v>
      </c>
      <c r="T34">
        <v>185</v>
      </c>
      <c r="U34">
        <v>195</v>
      </c>
      <c r="V34">
        <v>235</v>
      </c>
      <c r="W34" t="s">
        <v>37</v>
      </c>
    </row>
    <row r="35" spans="1:23" hidden="1" x14ac:dyDescent="0.2">
      <c r="A35" t="s">
        <v>27</v>
      </c>
      <c r="B35" t="s">
        <v>28</v>
      </c>
      <c r="C35" t="s">
        <v>86</v>
      </c>
      <c r="D35" t="s">
        <v>87</v>
      </c>
      <c r="E35">
        <v>1189</v>
      </c>
      <c r="F35">
        <v>975</v>
      </c>
      <c r="G35">
        <v>1030</v>
      </c>
      <c r="H35">
        <v>1211</v>
      </c>
      <c r="I35">
        <v>1077</v>
      </c>
      <c r="J35">
        <v>1091</v>
      </c>
      <c r="K35">
        <v>1019</v>
      </c>
      <c r="L35">
        <v>1145</v>
      </c>
      <c r="M35">
        <v>1091</v>
      </c>
      <c r="N35">
        <v>1280</v>
      </c>
      <c r="O35">
        <v>1242</v>
      </c>
      <c r="P35">
        <v>1290</v>
      </c>
      <c r="Q35">
        <v>1326</v>
      </c>
      <c r="R35">
        <v>1472</v>
      </c>
      <c r="S35">
        <v>1420</v>
      </c>
      <c r="T35">
        <v>1477</v>
      </c>
      <c r="U35">
        <v>1516</v>
      </c>
      <c r="V35">
        <v>1524</v>
      </c>
      <c r="W35" t="s">
        <v>37</v>
      </c>
    </row>
    <row r="36" spans="1:23" hidden="1" x14ac:dyDescent="0.2">
      <c r="A36" t="s">
        <v>27</v>
      </c>
      <c r="B36" t="s">
        <v>28</v>
      </c>
      <c r="C36" t="s">
        <v>88</v>
      </c>
      <c r="D36" t="s">
        <v>89</v>
      </c>
      <c r="E36">
        <v>1052</v>
      </c>
      <c r="F36">
        <v>1117</v>
      </c>
      <c r="G36">
        <v>1189</v>
      </c>
      <c r="H36">
        <v>1199</v>
      </c>
      <c r="I36">
        <v>1163</v>
      </c>
      <c r="J36">
        <v>1227</v>
      </c>
      <c r="K36">
        <v>1225</v>
      </c>
      <c r="L36">
        <v>1348</v>
      </c>
      <c r="M36">
        <v>1441</v>
      </c>
      <c r="N36">
        <v>1561</v>
      </c>
      <c r="O36">
        <v>1565</v>
      </c>
      <c r="P36">
        <v>1359</v>
      </c>
      <c r="Q36">
        <v>1147</v>
      </c>
      <c r="R36">
        <v>1175</v>
      </c>
      <c r="S36">
        <v>1175</v>
      </c>
      <c r="T36">
        <v>1239</v>
      </c>
      <c r="U36">
        <v>1278</v>
      </c>
      <c r="V36">
        <v>1307</v>
      </c>
      <c r="W36" t="s">
        <v>37</v>
      </c>
    </row>
    <row r="37" spans="1:23" hidden="1" x14ac:dyDescent="0.2">
      <c r="A37" t="s">
        <v>27</v>
      </c>
      <c r="B37" t="s">
        <v>28</v>
      </c>
      <c r="C37" t="s">
        <v>90</v>
      </c>
      <c r="D37" t="s">
        <v>91</v>
      </c>
      <c r="E37">
        <v>325</v>
      </c>
      <c r="F37">
        <v>341</v>
      </c>
      <c r="G37">
        <v>213</v>
      </c>
      <c r="H37">
        <v>273</v>
      </c>
      <c r="I37">
        <v>397</v>
      </c>
      <c r="J37">
        <v>438</v>
      </c>
      <c r="K37">
        <v>624</v>
      </c>
      <c r="L37">
        <v>750</v>
      </c>
      <c r="M37">
        <v>891</v>
      </c>
      <c r="N37">
        <v>852</v>
      </c>
      <c r="O37">
        <v>663</v>
      </c>
      <c r="P37">
        <v>840</v>
      </c>
      <c r="Q37">
        <v>748</v>
      </c>
      <c r="R37">
        <v>884</v>
      </c>
      <c r="S37">
        <v>487</v>
      </c>
      <c r="T37">
        <v>847</v>
      </c>
      <c r="U37">
        <v>567</v>
      </c>
      <c r="V37">
        <v>777</v>
      </c>
      <c r="W37" t="s">
        <v>37</v>
      </c>
    </row>
    <row r="38" spans="1:23" hidden="1" x14ac:dyDescent="0.2">
      <c r="A38" t="s">
        <v>27</v>
      </c>
      <c r="B38" t="s">
        <v>28</v>
      </c>
      <c r="C38" t="s">
        <v>92</v>
      </c>
      <c r="D38" t="s">
        <v>93</v>
      </c>
      <c r="E38">
        <v>2660</v>
      </c>
      <c r="F38">
        <v>3241</v>
      </c>
      <c r="G38">
        <v>3006</v>
      </c>
      <c r="H38">
        <v>2478</v>
      </c>
      <c r="I38">
        <v>2705</v>
      </c>
      <c r="J38">
        <v>2786</v>
      </c>
      <c r="K38">
        <v>2651</v>
      </c>
      <c r="L38">
        <v>2441</v>
      </c>
      <c r="M38">
        <v>2061</v>
      </c>
      <c r="N38">
        <v>2127</v>
      </c>
      <c r="O38">
        <v>2539</v>
      </c>
      <c r="P38">
        <v>3152</v>
      </c>
      <c r="Q38">
        <v>3236</v>
      </c>
      <c r="R38">
        <v>3860</v>
      </c>
      <c r="S38">
        <v>4973</v>
      </c>
      <c r="T38">
        <v>5078</v>
      </c>
      <c r="U38">
        <v>6501</v>
      </c>
      <c r="V38">
        <v>5549</v>
      </c>
      <c r="W38" t="s">
        <v>37</v>
      </c>
    </row>
    <row r="39" spans="1:23" hidden="1" x14ac:dyDescent="0.2">
      <c r="A39" t="s">
        <v>27</v>
      </c>
      <c r="B39" t="s">
        <v>28</v>
      </c>
      <c r="C39" t="s">
        <v>94</v>
      </c>
      <c r="D39" t="s">
        <v>95</v>
      </c>
      <c r="E39">
        <v>930</v>
      </c>
      <c r="F39">
        <v>990</v>
      </c>
      <c r="G39">
        <v>1057</v>
      </c>
      <c r="H39">
        <v>1022</v>
      </c>
      <c r="I39">
        <v>1034</v>
      </c>
      <c r="J39">
        <v>956</v>
      </c>
      <c r="K39">
        <v>979</v>
      </c>
      <c r="L39">
        <v>982</v>
      </c>
      <c r="M39">
        <v>1074</v>
      </c>
      <c r="N39">
        <v>1165</v>
      </c>
      <c r="O39">
        <v>1043</v>
      </c>
      <c r="P39">
        <v>977</v>
      </c>
      <c r="Q39">
        <v>1077</v>
      </c>
      <c r="R39">
        <v>1004</v>
      </c>
      <c r="S39">
        <v>1071</v>
      </c>
      <c r="T39">
        <v>1132</v>
      </c>
      <c r="U39">
        <v>1134</v>
      </c>
      <c r="V39">
        <v>1284</v>
      </c>
      <c r="W39" t="s">
        <v>37</v>
      </c>
    </row>
    <row r="40" spans="1:23" x14ac:dyDescent="0.2">
      <c r="A40" t="s">
        <v>27</v>
      </c>
      <c r="B40" t="s">
        <v>28</v>
      </c>
      <c r="C40" t="s">
        <v>96</v>
      </c>
      <c r="D40" t="s">
        <v>97</v>
      </c>
      <c r="E40">
        <v>28309</v>
      </c>
      <c r="F40">
        <v>30481</v>
      </c>
      <c r="G40">
        <v>31783</v>
      </c>
      <c r="H40">
        <v>34276</v>
      </c>
      <c r="I40">
        <v>34753</v>
      </c>
      <c r="J40">
        <v>35506</v>
      </c>
      <c r="K40">
        <v>37961</v>
      </c>
      <c r="L40">
        <v>42448</v>
      </c>
      <c r="M40">
        <v>46808</v>
      </c>
      <c r="N40">
        <v>50467</v>
      </c>
      <c r="O40">
        <v>52263</v>
      </c>
      <c r="P40">
        <v>51129</v>
      </c>
      <c r="Q40">
        <v>46782</v>
      </c>
      <c r="R40">
        <v>49015</v>
      </c>
      <c r="S40">
        <v>49785</v>
      </c>
      <c r="T40">
        <v>53514</v>
      </c>
      <c r="U40">
        <v>56286</v>
      </c>
      <c r="V40">
        <v>58355</v>
      </c>
      <c r="W40">
        <v>61158</v>
      </c>
    </row>
    <row r="41" spans="1:23" x14ac:dyDescent="0.2">
      <c r="A41" t="s">
        <v>27</v>
      </c>
      <c r="B41" t="s">
        <v>28</v>
      </c>
      <c r="C41" t="s">
        <v>98</v>
      </c>
      <c r="D41" t="s">
        <v>99</v>
      </c>
      <c r="E41">
        <v>34137</v>
      </c>
      <c r="F41">
        <v>37606</v>
      </c>
      <c r="G41">
        <v>38888</v>
      </c>
      <c r="H41">
        <v>40946</v>
      </c>
      <c r="I41">
        <v>43432</v>
      </c>
      <c r="J41">
        <v>44698</v>
      </c>
      <c r="K41">
        <v>47388</v>
      </c>
      <c r="L41">
        <v>50105</v>
      </c>
      <c r="M41">
        <v>55642</v>
      </c>
      <c r="N41">
        <v>58682</v>
      </c>
      <c r="O41">
        <v>57963</v>
      </c>
      <c r="P41">
        <v>55372</v>
      </c>
      <c r="Q41">
        <v>53016</v>
      </c>
      <c r="R41">
        <v>55040</v>
      </c>
      <c r="S41">
        <v>56046</v>
      </c>
      <c r="T41">
        <v>58901</v>
      </c>
      <c r="U41">
        <v>61498</v>
      </c>
      <c r="V41">
        <v>64072</v>
      </c>
      <c r="W41">
        <v>68402</v>
      </c>
    </row>
    <row r="42" spans="1:23" ht="15.75" customHeight="1" x14ac:dyDescent="0.2">
      <c r="A42" t="s">
        <v>27</v>
      </c>
      <c r="B42" t="s">
        <v>28</v>
      </c>
      <c r="C42" t="s">
        <v>100</v>
      </c>
      <c r="D42" t="s">
        <v>101</v>
      </c>
      <c r="E42">
        <v>12956</v>
      </c>
      <c r="F42">
        <v>13667</v>
      </c>
      <c r="G42">
        <v>13949</v>
      </c>
      <c r="H42">
        <v>14672</v>
      </c>
      <c r="I42">
        <v>14623</v>
      </c>
      <c r="J42">
        <v>14978</v>
      </c>
      <c r="K42">
        <v>16201</v>
      </c>
      <c r="L42">
        <v>17666</v>
      </c>
      <c r="M42">
        <v>19365</v>
      </c>
      <c r="N42">
        <v>21558</v>
      </c>
      <c r="O42">
        <v>21504</v>
      </c>
      <c r="P42">
        <v>22250</v>
      </c>
      <c r="Q42">
        <v>21286</v>
      </c>
      <c r="R42">
        <v>22321</v>
      </c>
      <c r="S42">
        <v>23359</v>
      </c>
      <c r="T42">
        <v>23517</v>
      </c>
      <c r="U42">
        <v>25388</v>
      </c>
      <c r="V42">
        <v>26874</v>
      </c>
      <c r="W42">
        <v>28618</v>
      </c>
    </row>
    <row r="43" spans="1:23" hidden="1" x14ac:dyDescent="0.2">
      <c r="A43" t="s">
        <v>27</v>
      </c>
      <c r="B43" t="s">
        <v>28</v>
      </c>
      <c r="C43" t="s">
        <v>102</v>
      </c>
      <c r="D43" t="s">
        <v>103</v>
      </c>
      <c r="E43">
        <v>4054</v>
      </c>
      <c r="F43">
        <v>3815</v>
      </c>
      <c r="G43">
        <v>3812</v>
      </c>
      <c r="H43">
        <v>3611</v>
      </c>
      <c r="I43">
        <v>3128</v>
      </c>
      <c r="J43">
        <v>3342</v>
      </c>
      <c r="K43">
        <v>3507</v>
      </c>
      <c r="L43">
        <v>3692</v>
      </c>
      <c r="M43">
        <v>4188</v>
      </c>
      <c r="N43">
        <v>4208</v>
      </c>
      <c r="O43">
        <v>4592</v>
      </c>
      <c r="P43">
        <v>4445</v>
      </c>
      <c r="Q43">
        <v>4576</v>
      </c>
      <c r="R43">
        <v>5213</v>
      </c>
      <c r="S43">
        <v>5546</v>
      </c>
      <c r="T43">
        <v>5319</v>
      </c>
      <c r="U43">
        <v>6233</v>
      </c>
      <c r="V43">
        <v>6528</v>
      </c>
      <c r="W43" t="s">
        <v>37</v>
      </c>
    </row>
    <row r="44" spans="1:23" hidden="1" x14ac:dyDescent="0.2">
      <c r="A44" t="s">
        <v>27</v>
      </c>
      <c r="B44" t="s">
        <v>28</v>
      </c>
      <c r="C44" t="s">
        <v>104</v>
      </c>
      <c r="D44" t="s">
        <v>105</v>
      </c>
      <c r="E44">
        <v>583</v>
      </c>
      <c r="F44">
        <v>644</v>
      </c>
      <c r="G44">
        <v>691</v>
      </c>
      <c r="H44">
        <v>678</v>
      </c>
      <c r="I44">
        <v>663</v>
      </c>
      <c r="J44">
        <v>667</v>
      </c>
      <c r="K44">
        <v>692</v>
      </c>
      <c r="L44">
        <v>672</v>
      </c>
      <c r="M44">
        <v>687</v>
      </c>
      <c r="N44">
        <v>751</v>
      </c>
      <c r="O44">
        <v>759</v>
      </c>
      <c r="P44">
        <v>797</v>
      </c>
      <c r="Q44">
        <v>702</v>
      </c>
      <c r="R44">
        <v>678</v>
      </c>
      <c r="S44">
        <v>768</v>
      </c>
      <c r="T44">
        <v>900</v>
      </c>
      <c r="U44">
        <v>874</v>
      </c>
      <c r="V44">
        <v>919</v>
      </c>
      <c r="W44" t="s">
        <v>37</v>
      </c>
    </row>
    <row r="45" spans="1:23" hidden="1" x14ac:dyDescent="0.2">
      <c r="A45" t="s">
        <v>27</v>
      </c>
      <c r="B45" t="s">
        <v>28</v>
      </c>
      <c r="C45" t="s">
        <v>106</v>
      </c>
      <c r="D45" t="s">
        <v>107</v>
      </c>
      <c r="E45">
        <v>1002</v>
      </c>
      <c r="F45">
        <v>1097</v>
      </c>
      <c r="G45">
        <v>1255</v>
      </c>
      <c r="H45">
        <v>1606</v>
      </c>
      <c r="I45">
        <v>1810</v>
      </c>
      <c r="J45">
        <v>1640</v>
      </c>
      <c r="K45">
        <v>2104</v>
      </c>
      <c r="L45">
        <v>2214</v>
      </c>
      <c r="M45">
        <v>2041</v>
      </c>
      <c r="N45">
        <v>3035</v>
      </c>
      <c r="O45">
        <v>3017</v>
      </c>
      <c r="P45">
        <v>3580</v>
      </c>
      <c r="Q45">
        <v>3715</v>
      </c>
      <c r="R45">
        <v>3636</v>
      </c>
      <c r="S45">
        <v>3630</v>
      </c>
      <c r="T45">
        <v>3387</v>
      </c>
      <c r="U45">
        <v>3664</v>
      </c>
      <c r="V45">
        <v>4216</v>
      </c>
      <c r="W45" t="s">
        <v>37</v>
      </c>
    </row>
    <row r="46" spans="1:23" hidden="1" x14ac:dyDescent="0.2">
      <c r="A46" t="s">
        <v>27</v>
      </c>
      <c r="B46" t="s">
        <v>28</v>
      </c>
      <c r="C46" t="s">
        <v>108</v>
      </c>
      <c r="D46" t="s">
        <v>109</v>
      </c>
      <c r="E46">
        <v>2616</v>
      </c>
      <c r="F46">
        <v>2803</v>
      </c>
      <c r="G46">
        <v>3031</v>
      </c>
      <c r="H46">
        <v>3215</v>
      </c>
      <c r="I46">
        <v>3253</v>
      </c>
      <c r="J46">
        <v>3266</v>
      </c>
      <c r="K46">
        <v>3448</v>
      </c>
      <c r="L46">
        <v>3719</v>
      </c>
      <c r="M46">
        <v>4105</v>
      </c>
      <c r="N46">
        <v>4347</v>
      </c>
      <c r="O46">
        <v>4153</v>
      </c>
      <c r="P46">
        <v>3958</v>
      </c>
      <c r="Q46">
        <v>3605</v>
      </c>
      <c r="R46">
        <v>3634</v>
      </c>
      <c r="S46">
        <v>3917</v>
      </c>
      <c r="T46">
        <v>4123</v>
      </c>
      <c r="U46">
        <v>4260</v>
      </c>
      <c r="V46">
        <v>4441</v>
      </c>
      <c r="W46" t="s">
        <v>37</v>
      </c>
    </row>
    <row r="47" spans="1:23" hidden="1" x14ac:dyDescent="0.2">
      <c r="A47" t="s">
        <v>27</v>
      </c>
      <c r="B47" t="s">
        <v>28</v>
      </c>
      <c r="C47" t="s">
        <v>110</v>
      </c>
      <c r="D47" t="s">
        <v>111</v>
      </c>
      <c r="E47">
        <v>659</v>
      </c>
      <c r="F47">
        <v>684</v>
      </c>
      <c r="G47">
        <v>712</v>
      </c>
      <c r="H47">
        <v>714</v>
      </c>
      <c r="I47">
        <v>727</v>
      </c>
      <c r="J47">
        <v>686</v>
      </c>
      <c r="K47">
        <v>818</v>
      </c>
      <c r="L47">
        <v>923</v>
      </c>
      <c r="M47">
        <v>1000</v>
      </c>
      <c r="N47">
        <v>1120</v>
      </c>
      <c r="O47">
        <v>1108</v>
      </c>
      <c r="P47">
        <v>1097</v>
      </c>
      <c r="Q47">
        <v>1041</v>
      </c>
      <c r="R47">
        <v>1087</v>
      </c>
      <c r="S47">
        <v>1142</v>
      </c>
      <c r="T47">
        <v>1148</v>
      </c>
      <c r="U47">
        <v>1242</v>
      </c>
      <c r="V47">
        <v>1309</v>
      </c>
      <c r="W47" t="s">
        <v>37</v>
      </c>
    </row>
    <row r="48" spans="1:23" hidden="1" x14ac:dyDescent="0.2">
      <c r="A48" t="s">
        <v>27</v>
      </c>
      <c r="B48" t="s">
        <v>28</v>
      </c>
      <c r="C48" t="s">
        <v>112</v>
      </c>
      <c r="D48" t="s">
        <v>113</v>
      </c>
      <c r="E48">
        <v>17</v>
      </c>
      <c r="F48">
        <v>27</v>
      </c>
      <c r="G48">
        <v>34</v>
      </c>
      <c r="H48">
        <v>25</v>
      </c>
      <c r="I48">
        <v>30</v>
      </c>
      <c r="J48">
        <v>32</v>
      </c>
      <c r="K48">
        <v>33</v>
      </c>
      <c r="L48">
        <v>34</v>
      </c>
      <c r="M48">
        <v>31</v>
      </c>
      <c r="N48">
        <v>35</v>
      </c>
      <c r="O48">
        <v>41</v>
      </c>
      <c r="P48">
        <v>47</v>
      </c>
      <c r="Q48">
        <v>52</v>
      </c>
      <c r="R48">
        <v>56</v>
      </c>
      <c r="S48">
        <v>44</v>
      </c>
      <c r="T48">
        <v>48</v>
      </c>
      <c r="U48">
        <v>54</v>
      </c>
      <c r="V48">
        <v>67</v>
      </c>
      <c r="W48" t="s">
        <v>37</v>
      </c>
    </row>
    <row r="49" spans="1:23" hidden="1" x14ac:dyDescent="0.2">
      <c r="A49" t="s">
        <v>27</v>
      </c>
      <c r="B49" t="s">
        <v>28</v>
      </c>
      <c r="C49" t="s">
        <v>114</v>
      </c>
      <c r="D49" t="s">
        <v>115</v>
      </c>
      <c r="E49">
        <v>3171</v>
      </c>
      <c r="F49">
        <v>3513</v>
      </c>
      <c r="G49">
        <v>3383</v>
      </c>
      <c r="H49">
        <v>3742</v>
      </c>
      <c r="I49">
        <v>3991</v>
      </c>
      <c r="J49">
        <v>4267</v>
      </c>
      <c r="K49">
        <v>4439</v>
      </c>
      <c r="L49">
        <v>5053</v>
      </c>
      <c r="M49">
        <v>5650</v>
      </c>
      <c r="N49">
        <v>6308</v>
      </c>
      <c r="O49">
        <v>6120</v>
      </c>
      <c r="P49">
        <v>6560</v>
      </c>
      <c r="Q49">
        <v>5866</v>
      </c>
      <c r="R49">
        <v>6288</v>
      </c>
      <c r="S49">
        <v>6656</v>
      </c>
      <c r="T49">
        <v>6822</v>
      </c>
      <c r="U49">
        <v>7183</v>
      </c>
      <c r="V49">
        <v>7482</v>
      </c>
      <c r="W49" t="s">
        <v>37</v>
      </c>
    </row>
    <row r="50" spans="1:23" hidden="1" x14ac:dyDescent="0.2">
      <c r="A50" t="s">
        <v>27</v>
      </c>
      <c r="B50" t="s">
        <v>28</v>
      </c>
      <c r="C50" t="s">
        <v>116</v>
      </c>
      <c r="D50" t="s">
        <v>117</v>
      </c>
      <c r="E50">
        <v>855</v>
      </c>
      <c r="F50">
        <v>1084</v>
      </c>
      <c r="G50">
        <v>1032</v>
      </c>
      <c r="H50">
        <v>1081</v>
      </c>
      <c r="I50">
        <v>1022</v>
      </c>
      <c r="J50">
        <v>1078</v>
      </c>
      <c r="K50">
        <v>1158</v>
      </c>
      <c r="L50">
        <v>1359</v>
      </c>
      <c r="M50">
        <v>1664</v>
      </c>
      <c r="N50">
        <v>1754</v>
      </c>
      <c r="O50">
        <v>1714</v>
      </c>
      <c r="P50">
        <v>1765</v>
      </c>
      <c r="Q50">
        <v>1729</v>
      </c>
      <c r="R50">
        <v>1730</v>
      </c>
      <c r="S50">
        <v>1656</v>
      </c>
      <c r="T50">
        <v>1770</v>
      </c>
      <c r="U50">
        <v>1876</v>
      </c>
      <c r="V50">
        <v>1911</v>
      </c>
      <c r="W50" t="s">
        <v>37</v>
      </c>
    </row>
    <row r="51" spans="1:23" x14ac:dyDescent="0.2">
      <c r="A51" t="s">
        <v>27</v>
      </c>
      <c r="B51" t="s">
        <v>28</v>
      </c>
      <c r="C51" t="s">
        <v>118</v>
      </c>
      <c r="D51" t="s">
        <v>119</v>
      </c>
      <c r="E51">
        <v>17975</v>
      </c>
      <c r="F51">
        <v>19612</v>
      </c>
      <c r="G51">
        <v>21580</v>
      </c>
      <c r="H51">
        <v>21481</v>
      </c>
      <c r="I51">
        <v>23712</v>
      </c>
      <c r="J51">
        <v>26571</v>
      </c>
      <c r="K51">
        <v>27561</v>
      </c>
      <c r="L51">
        <v>30093</v>
      </c>
      <c r="M51">
        <v>32352</v>
      </c>
      <c r="N51">
        <v>32654</v>
      </c>
      <c r="O51">
        <v>33138</v>
      </c>
      <c r="P51">
        <v>32903</v>
      </c>
      <c r="Q51">
        <v>30063</v>
      </c>
      <c r="R51">
        <v>29579</v>
      </c>
      <c r="S51">
        <v>29209</v>
      </c>
      <c r="T51">
        <v>29322</v>
      </c>
      <c r="U51">
        <v>32426</v>
      </c>
      <c r="V51">
        <v>33788</v>
      </c>
      <c r="W51">
        <v>35428</v>
      </c>
    </row>
    <row r="52" spans="1:23" hidden="1" x14ac:dyDescent="0.2">
      <c r="A52" t="s">
        <v>27</v>
      </c>
      <c r="B52" t="s">
        <v>28</v>
      </c>
      <c r="C52" t="s">
        <v>120</v>
      </c>
      <c r="D52" t="s">
        <v>121</v>
      </c>
      <c r="E52">
        <v>3118</v>
      </c>
      <c r="F52">
        <v>3381</v>
      </c>
      <c r="G52">
        <v>4205</v>
      </c>
      <c r="H52">
        <v>3454</v>
      </c>
      <c r="I52">
        <v>3577</v>
      </c>
      <c r="J52">
        <v>4533</v>
      </c>
      <c r="K52">
        <v>5097</v>
      </c>
      <c r="L52">
        <v>5780</v>
      </c>
      <c r="M52">
        <v>6566</v>
      </c>
      <c r="N52">
        <v>6259</v>
      </c>
      <c r="O52">
        <v>7202</v>
      </c>
      <c r="P52">
        <v>6746</v>
      </c>
      <c r="Q52">
        <v>6008</v>
      </c>
      <c r="R52">
        <v>6056</v>
      </c>
      <c r="S52">
        <v>6072</v>
      </c>
      <c r="T52">
        <v>5975</v>
      </c>
      <c r="U52">
        <v>6443</v>
      </c>
      <c r="V52">
        <v>6621</v>
      </c>
      <c r="W52" t="s">
        <v>37</v>
      </c>
    </row>
    <row r="53" spans="1:23" hidden="1" x14ac:dyDescent="0.2">
      <c r="A53" t="s">
        <v>27</v>
      </c>
      <c r="B53" t="s">
        <v>28</v>
      </c>
      <c r="C53" t="s">
        <v>122</v>
      </c>
      <c r="D53" t="s">
        <v>123</v>
      </c>
      <c r="E53">
        <v>787</v>
      </c>
      <c r="F53">
        <v>1113</v>
      </c>
      <c r="G53">
        <v>1587</v>
      </c>
      <c r="H53">
        <v>1468</v>
      </c>
      <c r="I53">
        <v>1436</v>
      </c>
      <c r="J53">
        <v>1587</v>
      </c>
      <c r="K53">
        <v>1921</v>
      </c>
      <c r="L53">
        <v>1822</v>
      </c>
      <c r="M53">
        <v>1700</v>
      </c>
      <c r="N53">
        <v>1658</v>
      </c>
      <c r="O53">
        <v>1797</v>
      </c>
      <c r="P53">
        <v>2116</v>
      </c>
      <c r="Q53">
        <v>1779</v>
      </c>
      <c r="R53">
        <v>1661</v>
      </c>
      <c r="S53">
        <v>1749</v>
      </c>
      <c r="T53">
        <v>1934</v>
      </c>
      <c r="U53">
        <v>2003</v>
      </c>
      <c r="V53">
        <v>2157</v>
      </c>
      <c r="W53" t="s">
        <v>37</v>
      </c>
    </row>
    <row r="54" spans="1:23" hidden="1" x14ac:dyDescent="0.2">
      <c r="A54" t="s">
        <v>27</v>
      </c>
      <c r="B54" t="s">
        <v>28</v>
      </c>
      <c r="C54" t="s">
        <v>124</v>
      </c>
      <c r="D54" t="s">
        <v>125</v>
      </c>
      <c r="E54">
        <v>12538</v>
      </c>
      <c r="F54">
        <v>13447</v>
      </c>
      <c r="G54">
        <v>14429</v>
      </c>
      <c r="H54">
        <v>15840</v>
      </c>
      <c r="I54">
        <v>16905</v>
      </c>
      <c r="J54">
        <v>17221</v>
      </c>
      <c r="K54">
        <v>17228</v>
      </c>
      <c r="L54">
        <v>18602</v>
      </c>
      <c r="M54">
        <v>20206</v>
      </c>
      <c r="N54">
        <v>20410</v>
      </c>
      <c r="O54">
        <v>20717</v>
      </c>
      <c r="P54">
        <v>20485</v>
      </c>
      <c r="Q54">
        <v>18771</v>
      </c>
      <c r="R54">
        <v>18256</v>
      </c>
      <c r="S54">
        <v>17946</v>
      </c>
      <c r="T54">
        <v>18281</v>
      </c>
      <c r="U54">
        <v>20765</v>
      </c>
      <c r="V54">
        <v>21674</v>
      </c>
      <c r="W54" t="s">
        <v>37</v>
      </c>
    </row>
    <row r="55" spans="1:23" hidden="1" x14ac:dyDescent="0.2">
      <c r="A55" t="s">
        <v>27</v>
      </c>
      <c r="B55" t="s">
        <v>28</v>
      </c>
      <c r="C55" t="s">
        <v>126</v>
      </c>
      <c r="D55" t="s">
        <v>127</v>
      </c>
      <c r="E55">
        <v>1531</v>
      </c>
      <c r="F55">
        <v>1671</v>
      </c>
      <c r="G55">
        <v>1359</v>
      </c>
      <c r="H55">
        <v>719</v>
      </c>
      <c r="I55">
        <v>1793</v>
      </c>
      <c r="J55">
        <v>3230</v>
      </c>
      <c r="K55">
        <v>3315</v>
      </c>
      <c r="L55">
        <v>3888</v>
      </c>
      <c r="M55">
        <v>3880</v>
      </c>
      <c r="N55">
        <v>4327</v>
      </c>
      <c r="O55">
        <v>3423</v>
      </c>
      <c r="P55">
        <v>3556</v>
      </c>
      <c r="Q55">
        <v>3504</v>
      </c>
      <c r="R55">
        <v>3606</v>
      </c>
      <c r="S55">
        <v>3442</v>
      </c>
      <c r="T55">
        <v>3132</v>
      </c>
      <c r="U55">
        <v>3215</v>
      </c>
      <c r="V55">
        <v>3337</v>
      </c>
      <c r="W55" t="s">
        <v>37</v>
      </c>
    </row>
    <row r="56" spans="1:23" x14ac:dyDescent="0.2">
      <c r="A56" t="s">
        <v>27</v>
      </c>
      <c r="B56" t="s">
        <v>28</v>
      </c>
      <c r="C56" t="s">
        <v>128</v>
      </c>
      <c r="D56" t="s">
        <v>129</v>
      </c>
      <c r="E56">
        <v>84227</v>
      </c>
      <c r="F56">
        <v>89868</v>
      </c>
      <c r="G56">
        <v>97324</v>
      </c>
      <c r="H56">
        <v>102269</v>
      </c>
      <c r="I56">
        <v>111922</v>
      </c>
      <c r="J56">
        <v>121969</v>
      </c>
      <c r="K56">
        <v>127921</v>
      </c>
      <c r="L56">
        <v>135869</v>
      </c>
      <c r="M56">
        <v>157250</v>
      </c>
      <c r="N56">
        <v>169921</v>
      </c>
      <c r="O56">
        <v>175155</v>
      </c>
      <c r="P56">
        <v>168808</v>
      </c>
      <c r="Q56">
        <v>161921</v>
      </c>
      <c r="R56">
        <v>159981</v>
      </c>
      <c r="S56">
        <v>160188</v>
      </c>
      <c r="T56">
        <v>168993</v>
      </c>
      <c r="U56">
        <v>176658</v>
      </c>
      <c r="V56">
        <v>187833</v>
      </c>
      <c r="W56">
        <v>198163</v>
      </c>
    </row>
    <row r="57" spans="1:23" hidden="1" x14ac:dyDescent="0.2">
      <c r="A57" t="s">
        <v>27</v>
      </c>
      <c r="B57" t="s">
        <v>28</v>
      </c>
      <c r="C57" t="s">
        <v>130</v>
      </c>
      <c r="D57" t="s">
        <v>131</v>
      </c>
      <c r="E57">
        <v>21499</v>
      </c>
      <c r="F57">
        <v>24689</v>
      </c>
      <c r="G57">
        <v>26413</v>
      </c>
      <c r="H57">
        <v>27502</v>
      </c>
      <c r="I57">
        <v>30315</v>
      </c>
      <c r="J57">
        <v>32883</v>
      </c>
      <c r="K57">
        <v>34647</v>
      </c>
      <c r="L57">
        <v>33688</v>
      </c>
      <c r="M57">
        <v>38829</v>
      </c>
      <c r="N57">
        <v>42302</v>
      </c>
      <c r="O57">
        <v>42993</v>
      </c>
      <c r="P57">
        <v>36620</v>
      </c>
      <c r="Q57">
        <v>35875</v>
      </c>
      <c r="R57">
        <v>38009</v>
      </c>
      <c r="S57">
        <v>38996</v>
      </c>
      <c r="T57">
        <v>43876</v>
      </c>
      <c r="U57">
        <v>46573</v>
      </c>
      <c r="V57">
        <v>51164</v>
      </c>
      <c r="W57">
        <v>53712</v>
      </c>
    </row>
    <row r="58" spans="1:23" hidden="1" x14ac:dyDescent="0.2">
      <c r="A58" t="s">
        <v>27</v>
      </c>
      <c r="B58" t="s">
        <v>28</v>
      </c>
      <c r="C58" t="s">
        <v>132</v>
      </c>
      <c r="D58" t="s">
        <v>133</v>
      </c>
      <c r="E58">
        <v>9295</v>
      </c>
      <c r="F58">
        <v>11530</v>
      </c>
      <c r="G58">
        <v>13051</v>
      </c>
      <c r="H58">
        <v>13151</v>
      </c>
      <c r="I58">
        <v>13626</v>
      </c>
      <c r="J58">
        <v>15486</v>
      </c>
      <c r="K58">
        <v>16385</v>
      </c>
      <c r="L58">
        <v>15123</v>
      </c>
      <c r="M58">
        <v>16825</v>
      </c>
      <c r="N58">
        <v>17933</v>
      </c>
      <c r="O58">
        <v>17930</v>
      </c>
      <c r="P58">
        <v>15303</v>
      </c>
      <c r="Q58">
        <v>12563</v>
      </c>
      <c r="R58">
        <v>12849</v>
      </c>
      <c r="S58">
        <v>13738</v>
      </c>
      <c r="T58">
        <v>14924</v>
      </c>
      <c r="U58">
        <v>15638</v>
      </c>
      <c r="V58">
        <v>17109</v>
      </c>
      <c r="W58" t="s">
        <v>37</v>
      </c>
    </row>
    <row r="59" spans="1:23" hidden="1" x14ac:dyDescent="0.2">
      <c r="A59" t="s">
        <v>27</v>
      </c>
      <c r="B59" t="s">
        <v>28</v>
      </c>
      <c r="C59" t="s">
        <v>134</v>
      </c>
      <c r="D59" t="s">
        <v>135</v>
      </c>
      <c r="E59">
        <v>3841</v>
      </c>
      <c r="F59">
        <v>3803</v>
      </c>
      <c r="G59">
        <v>3517</v>
      </c>
      <c r="H59">
        <v>3868</v>
      </c>
      <c r="I59">
        <v>5152</v>
      </c>
      <c r="J59">
        <v>5042</v>
      </c>
      <c r="K59">
        <v>4560</v>
      </c>
      <c r="L59">
        <v>4705</v>
      </c>
      <c r="M59">
        <v>5931</v>
      </c>
      <c r="N59">
        <v>6362</v>
      </c>
      <c r="O59">
        <v>5736</v>
      </c>
      <c r="P59">
        <v>3737</v>
      </c>
      <c r="Q59">
        <v>5876</v>
      </c>
      <c r="R59">
        <v>6358</v>
      </c>
      <c r="S59">
        <v>6005</v>
      </c>
      <c r="T59">
        <v>7424</v>
      </c>
      <c r="U59">
        <v>7722</v>
      </c>
      <c r="V59">
        <v>8431</v>
      </c>
      <c r="W59" t="s">
        <v>37</v>
      </c>
    </row>
    <row r="60" spans="1:23" hidden="1" x14ac:dyDescent="0.2">
      <c r="A60" t="s">
        <v>27</v>
      </c>
      <c r="B60" t="s">
        <v>28</v>
      </c>
      <c r="C60" t="s">
        <v>136</v>
      </c>
      <c r="D60" t="s">
        <v>137</v>
      </c>
      <c r="E60">
        <v>8171</v>
      </c>
      <c r="F60">
        <v>8900</v>
      </c>
      <c r="G60">
        <v>9328</v>
      </c>
      <c r="H60">
        <v>9913</v>
      </c>
      <c r="I60">
        <v>10887</v>
      </c>
      <c r="J60">
        <v>11546</v>
      </c>
      <c r="K60">
        <v>12563</v>
      </c>
      <c r="L60">
        <v>12833</v>
      </c>
      <c r="M60">
        <v>14737</v>
      </c>
      <c r="N60">
        <v>16860</v>
      </c>
      <c r="O60">
        <v>18255</v>
      </c>
      <c r="P60">
        <v>16334</v>
      </c>
      <c r="Q60">
        <v>16428</v>
      </c>
      <c r="R60">
        <v>16847</v>
      </c>
      <c r="S60">
        <v>17400</v>
      </c>
      <c r="T60">
        <v>18555</v>
      </c>
      <c r="U60">
        <v>19868</v>
      </c>
      <c r="V60">
        <v>22719</v>
      </c>
      <c r="W60" t="s">
        <v>37</v>
      </c>
    </row>
    <row r="61" spans="1:23" hidden="1" x14ac:dyDescent="0.2">
      <c r="A61" t="s">
        <v>27</v>
      </c>
      <c r="B61" t="s">
        <v>28</v>
      </c>
      <c r="C61" t="s">
        <v>138</v>
      </c>
      <c r="D61" t="s">
        <v>139</v>
      </c>
      <c r="E61">
        <v>193</v>
      </c>
      <c r="F61">
        <v>457</v>
      </c>
      <c r="G61">
        <v>517</v>
      </c>
      <c r="H61">
        <v>569</v>
      </c>
      <c r="I61">
        <v>650</v>
      </c>
      <c r="J61">
        <v>808</v>
      </c>
      <c r="K61">
        <v>1138</v>
      </c>
      <c r="L61">
        <v>1028</v>
      </c>
      <c r="M61">
        <v>1336</v>
      </c>
      <c r="N61">
        <v>1147</v>
      </c>
      <c r="O61">
        <v>1072</v>
      </c>
      <c r="P61">
        <v>1246</v>
      </c>
      <c r="Q61">
        <v>1007</v>
      </c>
      <c r="R61">
        <v>1956</v>
      </c>
      <c r="S61">
        <v>1853</v>
      </c>
      <c r="T61">
        <v>2974</v>
      </c>
      <c r="U61">
        <v>3345</v>
      </c>
      <c r="V61">
        <v>2907</v>
      </c>
      <c r="W61" t="s">
        <v>37</v>
      </c>
    </row>
    <row r="62" spans="1:23" hidden="1" x14ac:dyDescent="0.2">
      <c r="A62" t="s">
        <v>27</v>
      </c>
      <c r="B62" t="s">
        <v>28</v>
      </c>
      <c r="C62" t="s">
        <v>140</v>
      </c>
      <c r="D62" t="s">
        <v>141</v>
      </c>
      <c r="E62">
        <v>62728</v>
      </c>
      <c r="F62">
        <v>65179</v>
      </c>
      <c r="G62">
        <v>70911</v>
      </c>
      <c r="H62">
        <v>74767</v>
      </c>
      <c r="I62">
        <v>81607</v>
      </c>
      <c r="J62">
        <v>89086</v>
      </c>
      <c r="K62">
        <v>93274</v>
      </c>
      <c r="L62">
        <v>102182</v>
      </c>
      <c r="M62">
        <v>118421</v>
      </c>
      <c r="N62">
        <v>127619</v>
      </c>
      <c r="O62">
        <v>132162</v>
      </c>
      <c r="P62">
        <v>132188</v>
      </c>
      <c r="Q62">
        <v>126045</v>
      </c>
      <c r="R62">
        <v>121971</v>
      </c>
      <c r="S62">
        <v>121192</v>
      </c>
      <c r="T62">
        <v>125117</v>
      </c>
      <c r="U62">
        <v>130085</v>
      </c>
      <c r="V62">
        <v>136669</v>
      </c>
      <c r="W62">
        <v>144452</v>
      </c>
    </row>
    <row r="63" spans="1:23" hidden="1" x14ac:dyDescent="0.2">
      <c r="A63" t="s">
        <v>27</v>
      </c>
      <c r="B63" t="s">
        <v>28</v>
      </c>
      <c r="C63" t="s">
        <v>142</v>
      </c>
      <c r="D63" t="s">
        <v>143</v>
      </c>
      <c r="E63">
        <v>53240</v>
      </c>
      <c r="F63">
        <v>55636</v>
      </c>
      <c r="G63">
        <v>60180</v>
      </c>
      <c r="H63">
        <v>63295</v>
      </c>
      <c r="I63">
        <v>69474</v>
      </c>
      <c r="J63">
        <v>77378</v>
      </c>
      <c r="K63">
        <v>81575</v>
      </c>
      <c r="L63">
        <v>90607</v>
      </c>
      <c r="M63">
        <v>106667</v>
      </c>
      <c r="N63">
        <v>115039</v>
      </c>
      <c r="O63">
        <v>120510</v>
      </c>
      <c r="P63">
        <v>120559</v>
      </c>
      <c r="Q63">
        <v>115067</v>
      </c>
      <c r="R63">
        <v>110984</v>
      </c>
      <c r="S63">
        <v>110067</v>
      </c>
      <c r="T63">
        <v>112921</v>
      </c>
      <c r="U63">
        <v>118058</v>
      </c>
      <c r="V63">
        <v>123668</v>
      </c>
      <c r="W63" t="s">
        <v>37</v>
      </c>
    </row>
    <row r="64" spans="1:23" hidden="1" x14ac:dyDescent="0.2">
      <c r="A64" t="s">
        <v>27</v>
      </c>
      <c r="B64" t="s">
        <v>28</v>
      </c>
      <c r="C64" t="s">
        <v>144</v>
      </c>
      <c r="D64" t="s">
        <v>145</v>
      </c>
      <c r="E64">
        <v>9488</v>
      </c>
      <c r="F64">
        <v>9543</v>
      </c>
      <c r="G64">
        <v>10731</v>
      </c>
      <c r="H64">
        <v>11472</v>
      </c>
      <c r="I64">
        <v>12133</v>
      </c>
      <c r="J64">
        <v>11708</v>
      </c>
      <c r="K64">
        <v>11700</v>
      </c>
      <c r="L64">
        <v>11575</v>
      </c>
      <c r="M64">
        <v>11754</v>
      </c>
      <c r="N64">
        <v>12579</v>
      </c>
      <c r="O64">
        <v>11652</v>
      </c>
      <c r="P64">
        <v>11629</v>
      </c>
      <c r="Q64">
        <v>10978</v>
      </c>
      <c r="R64">
        <v>10987</v>
      </c>
      <c r="S64">
        <v>11125</v>
      </c>
      <c r="T64">
        <v>12196</v>
      </c>
      <c r="U64">
        <v>12027</v>
      </c>
      <c r="V64">
        <v>13001</v>
      </c>
      <c r="W64" t="s">
        <v>37</v>
      </c>
    </row>
    <row r="65" spans="1:23" x14ac:dyDescent="0.2">
      <c r="A65" t="s">
        <v>27</v>
      </c>
      <c r="B65" t="s">
        <v>28</v>
      </c>
      <c r="C65" t="s">
        <v>146</v>
      </c>
      <c r="D65" t="s">
        <v>147</v>
      </c>
      <c r="E65">
        <v>42015</v>
      </c>
      <c r="F65">
        <v>47071</v>
      </c>
      <c r="G65">
        <v>52129</v>
      </c>
      <c r="H65">
        <v>59216</v>
      </c>
      <c r="I65">
        <v>62725</v>
      </c>
      <c r="J65">
        <v>67101</v>
      </c>
      <c r="K65">
        <v>72961</v>
      </c>
      <c r="L65">
        <v>78988</v>
      </c>
      <c r="M65">
        <v>87797</v>
      </c>
      <c r="N65">
        <v>91339</v>
      </c>
      <c r="O65">
        <v>93934</v>
      </c>
      <c r="P65">
        <v>91347</v>
      </c>
      <c r="Q65">
        <v>85471</v>
      </c>
      <c r="R65">
        <v>88303</v>
      </c>
      <c r="S65">
        <v>90245</v>
      </c>
      <c r="T65">
        <v>94988</v>
      </c>
      <c r="U65">
        <v>97901</v>
      </c>
      <c r="V65">
        <v>103419</v>
      </c>
      <c r="W65">
        <v>110944</v>
      </c>
    </row>
    <row r="66" spans="1:23" hidden="1" x14ac:dyDescent="0.2">
      <c r="A66" t="s">
        <v>27</v>
      </c>
      <c r="B66" t="s">
        <v>28</v>
      </c>
      <c r="C66" t="s">
        <v>148</v>
      </c>
      <c r="D66" t="s">
        <v>149</v>
      </c>
      <c r="E66">
        <v>22487</v>
      </c>
      <c r="F66">
        <v>25374</v>
      </c>
      <c r="G66">
        <v>27451</v>
      </c>
      <c r="H66">
        <v>30260</v>
      </c>
      <c r="I66">
        <v>33389</v>
      </c>
      <c r="J66">
        <v>36151</v>
      </c>
      <c r="K66">
        <v>38668</v>
      </c>
      <c r="L66">
        <v>43228</v>
      </c>
      <c r="M66">
        <v>46900</v>
      </c>
      <c r="N66">
        <v>50062</v>
      </c>
      <c r="O66">
        <v>50133</v>
      </c>
      <c r="P66">
        <v>50738</v>
      </c>
      <c r="Q66">
        <v>47091</v>
      </c>
      <c r="R66">
        <v>48491</v>
      </c>
      <c r="S66">
        <v>50312</v>
      </c>
      <c r="T66">
        <v>52583</v>
      </c>
      <c r="U66">
        <v>53994</v>
      </c>
      <c r="V66">
        <v>56834</v>
      </c>
      <c r="W66">
        <v>60570</v>
      </c>
    </row>
    <row r="67" spans="1:23" hidden="1" x14ac:dyDescent="0.2">
      <c r="A67" t="s">
        <v>27</v>
      </c>
      <c r="B67" t="s">
        <v>28</v>
      </c>
      <c r="C67" t="s">
        <v>150</v>
      </c>
      <c r="D67" t="s">
        <v>151</v>
      </c>
      <c r="E67">
        <v>7259</v>
      </c>
      <c r="F67">
        <v>8554</v>
      </c>
      <c r="G67">
        <v>8918</v>
      </c>
      <c r="H67">
        <v>9475</v>
      </c>
      <c r="I67">
        <v>10680</v>
      </c>
      <c r="J67">
        <v>12065</v>
      </c>
      <c r="K67">
        <v>13900</v>
      </c>
      <c r="L67">
        <v>15910</v>
      </c>
      <c r="M67">
        <v>16467</v>
      </c>
      <c r="N67">
        <v>16848</v>
      </c>
      <c r="O67">
        <v>15359</v>
      </c>
      <c r="P67">
        <v>14068</v>
      </c>
      <c r="Q67">
        <v>12528</v>
      </c>
      <c r="R67">
        <v>12656</v>
      </c>
      <c r="S67">
        <v>13073</v>
      </c>
      <c r="T67">
        <v>13833</v>
      </c>
      <c r="U67">
        <v>14256</v>
      </c>
      <c r="V67">
        <v>14479</v>
      </c>
      <c r="W67" t="s">
        <v>37</v>
      </c>
    </row>
    <row r="68" spans="1:23" hidden="1" x14ac:dyDescent="0.2">
      <c r="A68" t="s">
        <v>27</v>
      </c>
      <c r="B68" t="s">
        <v>28</v>
      </c>
      <c r="C68" t="s">
        <v>152</v>
      </c>
      <c r="D68" t="s">
        <v>153</v>
      </c>
      <c r="E68">
        <v>2369</v>
      </c>
      <c r="F68">
        <v>2935</v>
      </c>
      <c r="G68">
        <v>3543</v>
      </c>
      <c r="H68">
        <v>3698</v>
      </c>
      <c r="I68">
        <v>3935</v>
      </c>
      <c r="J68">
        <v>3733</v>
      </c>
      <c r="K68">
        <v>4010</v>
      </c>
      <c r="L68">
        <v>4431</v>
      </c>
      <c r="M68">
        <v>5130</v>
      </c>
      <c r="N68">
        <v>5444</v>
      </c>
      <c r="O68">
        <v>6141</v>
      </c>
      <c r="P68">
        <v>6440</v>
      </c>
      <c r="Q68">
        <v>6464</v>
      </c>
      <c r="R68">
        <v>6905</v>
      </c>
      <c r="S68">
        <v>7362</v>
      </c>
      <c r="T68">
        <v>7645</v>
      </c>
      <c r="U68">
        <v>8161</v>
      </c>
      <c r="V68">
        <v>8777</v>
      </c>
      <c r="W68" t="s">
        <v>37</v>
      </c>
    </row>
    <row r="69" spans="1:23" hidden="1" x14ac:dyDescent="0.2">
      <c r="A69" t="s">
        <v>27</v>
      </c>
      <c r="B69" t="s">
        <v>28</v>
      </c>
      <c r="C69" t="s">
        <v>154</v>
      </c>
      <c r="D69" t="s">
        <v>155</v>
      </c>
      <c r="E69">
        <v>12860</v>
      </c>
      <c r="F69">
        <v>13886</v>
      </c>
      <c r="G69">
        <v>14990</v>
      </c>
      <c r="H69">
        <v>17087</v>
      </c>
      <c r="I69">
        <v>18774</v>
      </c>
      <c r="J69">
        <v>20353</v>
      </c>
      <c r="K69">
        <v>20758</v>
      </c>
      <c r="L69">
        <v>22887</v>
      </c>
      <c r="M69">
        <v>25302</v>
      </c>
      <c r="N69">
        <v>27770</v>
      </c>
      <c r="O69">
        <v>28633</v>
      </c>
      <c r="P69">
        <v>30229</v>
      </c>
      <c r="Q69">
        <v>28099</v>
      </c>
      <c r="R69">
        <v>28930</v>
      </c>
      <c r="S69">
        <v>29877</v>
      </c>
      <c r="T69">
        <v>31104</v>
      </c>
      <c r="U69">
        <v>31578</v>
      </c>
      <c r="V69">
        <v>33577</v>
      </c>
      <c r="W69" t="s">
        <v>37</v>
      </c>
    </row>
    <row r="70" spans="1:23" hidden="1" x14ac:dyDescent="0.2">
      <c r="A70" t="s">
        <v>27</v>
      </c>
      <c r="B70" t="s">
        <v>28</v>
      </c>
      <c r="C70" t="s">
        <v>156</v>
      </c>
      <c r="D70" t="s">
        <v>157</v>
      </c>
      <c r="E70">
        <v>3868</v>
      </c>
      <c r="F70">
        <v>4174</v>
      </c>
      <c r="G70">
        <v>4504</v>
      </c>
      <c r="H70">
        <v>5106</v>
      </c>
      <c r="I70">
        <v>5579</v>
      </c>
      <c r="J70">
        <v>6699</v>
      </c>
      <c r="K70">
        <v>7292</v>
      </c>
      <c r="L70">
        <v>7680</v>
      </c>
      <c r="M70">
        <v>8640</v>
      </c>
      <c r="N70">
        <v>9213</v>
      </c>
      <c r="O70">
        <v>10426</v>
      </c>
      <c r="P70">
        <v>10136</v>
      </c>
      <c r="Q70">
        <v>9775</v>
      </c>
      <c r="R70">
        <v>10398</v>
      </c>
      <c r="S70">
        <v>10744</v>
      </c>
      <c r="T70">
        <v>12090</v>
      </c>
      <c r="U70">
        <v>12849</v>
      </c>
      <c r="V70">
        <v>13331</v>
      </c>
      <c r="W70">
        <v>14016</v>
      </c>
    </row>
    <row r="71" spans="1:23" hidden="1" x14ac:dyDescent="0.2">
      <c r="A71" t="s">
        <v>27</v>
      </c>
      <c r="B71" t="s">
        <v>28</v>
      </c>
      <c r="C71" t="s">
        <v>158</v>
      </c>
      <c r="D71" t="s">
        <v>159</v>
      </c>
      <c r="E71">
        <v>15660</v>
      </c>
      <c r="F71">
        <v>17522</v>
      </c>
      <c r="G71">
        <v>20175</v>
      </c>
      <c r="H71">
        <v>23850</v>
      </c>
      <c r="I71">
        <v>23757</v>
      </c>
      <c r="J71">
        <v>24250</v>
      </c>
      <c r="K71">
        <v>27000</v>
      </c>
      <c r="L71">
        <v>28080</v>
      </c>
      <c r="M71">
        <v>32257</v>
      </c>
      <c r="N71">
        <v>32064</v>
      </c>
      <c r="O71">
        <v>33376</v>
      </c>
      <c r="P71">
        <v>30473</v>
      </c>
      <c r="Q71">
        <v>28604</v>
      </c>
      <c r="R71">
        <v>29413</v>
      </c>
      <c r="S71">
        <v>29189</v>
      </c>
      <c r="T71">
        <v>30315</v>
      </c>
      <c r="U71">
        <v>31058</v>
      </c>
      <c r="V71">
        <v>33254</v>
      </c>
      <c r="W71">
        <v>36358</v>
      </c>
    </row>
    <row r="72" spans="1:23" hidden="1" x14ac:dyDescent="0.2">
      <c r="A72" t="s">
        <v>27</v>
      </c>
      <c r="B72" t="s">
        <v>28</v>
      </c>
      <c r="C72" t="s">
        <v>160</v>
      </c>
      <c r="D72" t="s">
        <v>161</v>
      </c>
      <c r="E72">
        <v>14718</v>
      </c>
      <c r="F72">
        <v>16617</v>
      </c>
      <c r="G72">
        <v>19160</v>
      </c>
      <c r="H72">
        <v>22774</v>
      </c>
      <c r="I72">
        <v>22584</v>
      </c>
      <c r="J72">
        <v>23011</v>
      </c>
      <c r="K72">
        <v>25608</v>
      </c>
      <c r="L72">
        <v>26644</v>
      </c>
      <c r="M72">
        <v>30630</v>
      </c>
      <c r="N72">
        <v>30497</v>
      </c>
      <c r="O72">
        <v>31601</v>
      </c>
      <c r="P72">
        <v>28740</v>
      </c>
      <c r="Q72">
        <v>26902</v>
      </c>
      <c r="R72">
        <v>27318</v>
      </c>
      <c r="S72">
        <v>27457</v>
      </c>
      <c r="T72">
        <v>28643</v>
      </c>
      <c r="U72">
        <v>29326</v>
      </c>
      <c r="V72">
        <v>31382</v>
      </c>
      <c r="W72" t="s">
        <v>37</v>
      </c>
    </row>
    <row r="73" spans="1:23" hidden="1" x14ac:dyDescent="0.2">
      <c r="A73" t="s">
        <v>27</v>
      </c>
      <c r="B73" t="s">
        <v>28</v>
      </c>
      <c r="C73" t="s">
        <v>162</v>
      </c>
      <c r="D73" t="s">
        <v>163</v>
      </c>
      <c r="E73">
        <v>942</v>
      </c>
      <c r="F73">
        <v>905</v>
      </c>
      <c r="G73">
        <v>1015</v>
      </c>
      <c r="H73">
        <v>1076</v>
      </c>
      <c r="I73">
        <v>1173</v>
      </c>
      <c r="J73">
        <v>1240</v>
      </c>
      <c r="K73">
        <v>1392</v>
      </c>
      <c r="L73">
        <v>1436</v>
      </c>
      <c r="M73">
        <v>1627</v>
      </c>
      <c r="N73">
        <v>1567</v>
      </c>
      <c r="O73">
        <v>1775</v>
      </c>
      <c r="P73">
        <v>1733</v>
      </c>
      <c r="Q73">
        <v>1702</v>
      </c>
      <c r="R73">
        <v>2095</v>
      </c>
      <c r="S73">
        <v>1732</v>
      </c>
      <c r="T73">
        <v>1673</v>
      </c>
      <c r="U73">
        <v>1732</v>
      </c>
      <c r="V73">
        <v>1871</v>
      </c>
      <c r="W73" t="s">
        <v>37</v>
      </c>
    </row>
    <row r="74" spans="1:23" x14ac:dyDescent="0.2">
      <c r="A74" t="s">
        <v>27</v>
      </c>
      <c r="B74" t="s">
        <v>28</v>
      </c>
      <c r="C74" t="s">
        <v>164</v>
      </c>
      <c r="D74" s="26" t="s">
        <v>165</v>
      </c>
      <c r="E74">
        <v>31253</v>
      </c>
      <c r="F74">
        <v>32449</v>
      </c>
      <c r="G74">
        <v>34137</v>
      </c>
      <c r="H74">
        <v>36156</v>
      </c>
      <c r="I74">
        <v>39877</v>
      </c>
      <c r="J74">
        <v>42906</v>
      </c>
      <c r="K74">
        <v>46430</v>
      </c>
      <c r="L74">
        <v>50094</v>
      </c>
      <c r="M74">
        <v>53068</v>
      </c>
      <c r="N74">
        <v>56893</v>
      </c>
      <c r="O74">
        <v>60692</v>
      </c>
      <c r="P74">
        <v>65236</v>
      </c>
      <c r="Q74">
        <v>67935</v>
      </c>
      <c r="R74">
        <v>70230</v>
      </c>
      <c r="S74">
        <v>71843</v>
      </c>
      <c r="T74">
        <v>74224</v>
      </c>
      <c r="U74">
        <v>76519</v>
      </c>
      <c r="V74">
        <v>79226</v>
      </c>
      <c r="W74">
        <v>84093</v>
      </c>
    </row>
    <row r="75" spans="1:23" hidden="1" x14ac:dyDescent="0.2">
      <c r="A75" t="s">
        <v>27</v>
      </c>
      <c r="B75" t="s">
        <v>28</v>
      </c>
      <c r="C75" t="s">
        <v>166</v>
      </c>
      <c r="D75" t="s">
        <v>167</v>
      </c>
      <c r="E75">
        <v>2419</v>
      </c>
      <c r="F75">
        <v>2509</v>
      </c>
      <c r="G75">
        <v>2824</v>
      </c>
      <c r="H75">
        <v>3073</v>
      </c>
      <c r="I75">
        <v>3462</v>
      </c>
      <c r="J75">
        <v>3796</v>
      </c>
      <c r="K75">
        <v>4177</v>
      </c>
      <c r="L75">
        <v>4739</v>
      </c>
      <c r="M75">
        <v>5058</v>
      </c>
      <c r="N75">
        <v>5592</v>
      </c>
      <c r="O75">
        <v>6189</v>
      </c>
      <c r="P75">
        <v>6751</v>
      </c>
      <c r="Q75">
        <v>7284</v>
      </c>
      <c r="R75">
        <v>7604</v>
      </c>
      <c r="S75">
        <v>8011</v>
      </c>
      <c r="T75">
        <v>7957</v>
      </c>
      <c r="U75">
        <v>7916</v>
      </c>
      <c r="V75">
        <v>8272</v>
      </c>
      <c r="W75">
        <v>8523</v>
      </c>
    </row>
    <row r="76" spans="1:23" hidden="1" x14ac:dyDescent="0.2">
      <c r="A76" t="s">
        <v>27</v>
      </c>
      <c r="B76" t="s">
        <v>28</v>
      </c>
      <c r="C76" t="s">
        <v>168</v>
      </c>
      <c r="D76" t="s">
        <v>169</v>
      </c>
      <c r="E76">
        <v>28834</v>
      </c>
      <c r="F76">
        <v>29940</v>
      </c>
      <c r="G76">
        <v>31312</v>
      </c>
      <c r="H76">
        <v>33083</v>
      </c>
      <c r="I76">
        <v>36415</v>
      </c>
      <c r="J76">
        <v>39110</v>
      </c>
      <c r="K76">
        <v>42253</v>
      </c>
      <c r="L76">
        <v>45355</v>
      </c>
      <c r="M76">
        <v>48010</v>
      </c>
      <c r="N76">
        <v>51301</v>
      </c>
      <c r="O76">
        <v>54503</v>
      </c>
      <c r="P76">
        <v>58485</v>
      </c>
      <c r="Q76">
        <v>60651</v>
      </c>
      <c r="R76">
        <v>62626</v>
      </c>
      <c r="S76">
        <v>63832</v>
      </c>
      <c r="T76">
        <v>66267</v>
      </c>
      <c r="U76">
        <v>68603</v>
      </c>
      <c r="V76">
        <v>70954</v>
      </c>
      <c r="W76">
        <v>75570</v>
      </c>
    </row>
    <row r="77" spans="1:23" hidden="1" x14ac:dyDescent="0.2">
      <c r="A77" t="s">
        <v>27</v>
      </c>
      <c r="B77" t="s">
        <v>28</v>
      </c>
      <c r="C77" t="s">
        <v>170</v>
      </c>
      <c r="D77" t="s">
        <v>171</v>
      </c>
      <c r="E77">
        <v>15872</v>
      </c>
      <c r="F77">
        <v>16359</v>
      </c>
      <c r="G77">
        <v>17034</v>
      </c>
      <c r="H77">
        <v>18206</v>
      </c>
      <c r="I77">
        <v>19800</v>
      </c>
      <c r="J77">
        <v>21131</v>
      </c>
      <c r="K77">
        <v>22605</v>
      </c>
      <c r="L77">
        <v>24250</v>
      </c>
      <c r="M77">
        <v>26111</v>
      </c>
      <c r="N77">
        <v>28195</v>
      </c>
      <c r="O77">
        <v>29652</v>
      </c>
      <c r="P77">
        <v>31684</v>
      </c>
      <c r="Q77">
        <v>32813</v>
      </c>
      <c r="R77">
        <v>33746</v>
      </c>
      <c r="S77">
        <v>34688</v>
      </c>
      <c r="T77">
        <v>35787</v>
      </c>
      <c r="U77">
        <v>37340</v>
      </c>
      <c r="V77">
        <v>38886</v>
      </c>
      <c r="W77" t="s">
        <v>37</v>
      </c>
    </row>
    <row r="78" spans="1:23" ht="21.75" hidden="1" customHeight="1" x14ac:dyDescent="0.2">
      <c r="A78" t="s">
        <v>27</v>
      </c>
      <c r="B78" t="s">
        <v>28</v>
      </c>
      <c r="C78" t="s">
        <v>172</v>
      </c>
      <c r="D78" t="s">
        <v>173</v>
      </c>
      <c r="E78">
        <v>11471</v>
      </c>
      <c r="F78">
        <v>11943</v>
      </c>
      <c r="G78">
        <v>12479</v>
      </c>
      <c r="H78">
        <v>12876</v>
      </c>
      <c r="I78">
        <v>14265</v>
      </c>
      <c r="J78">
        <v>15481</v>
      </c>
      <c r="K78">
        <v>16834</v>
      </c>
      <c r="L78">
        <v>18077</v>
      </c>
      <c r="M78">
        <v>18614</v>
      </c>
      <c r="N78">
        <v>19506</v>
      </c>
      <c r="O78">
        <v>21037</v>
      </c>
      <c r="P78">
        <v>22858</v>
      </c>
      <c r="Q78">
        <v>23972</v>
      </c>
      <c r="R78">
        <v>24858</v>
      </c>
      <c r="S78">
        <v>25261</v>
      </c>
      <c r="T78">
        <v>26420</v>
      </c>
      <c r="U78">
        <v>27012</v>
      </c>
      <c r="V78">
        <v>27640</v>
      </c>
      <c r="W78" t="s">
        <v>37</v>
      </c>
    </row>
    <row r="79" spans="1:23" ht="21.75" hidden="1" customHeight="1" x14ac:dyDescent="0.2">
      <c r="A79" t="s">
        <v>27</v>
      </c>
      <c r="B79" t="s">
        <v>28</v>
      </c>
      <c r="C79" t="s">
        <v>174</v>
      </c>
      <c r="D79" t="s">
        <v>175</v>
      </c>
      <c r="E79">
        <v>1491</v>
      </c>
      <c r="F79">
        <v>1638</v>
      </c>
      <c r="G79">
        <v>1800</v>
      </c>
      <c r="H79">
        <v>2001</v>
      </c>
      <c r="I79">
        <v>2349</v>
      </c>
      <c r="J79">
        <v>2498</v>
      </c>
      <c r="K79">
        <v>2814</v>
      </c>
      <c r="L79">
        <v>3028</v>
      </c>
      <c r="M79">
        <v>3285</v>
      </c>
      <c r="N79">
        <v>3600</v>
      </c>
      <c r="O79">
        <v>3815</v>
      </c>
      <c r="P79">
        <v>3942</v>
      </c>
      <c r="Q79">
        <v>3866</v>
      </c>
      <c r="R79">
        <v>4023</v>
      </c>
      <c r="S79">
        <v>3884</v>
      </c>
      <c r="T79">
        <v>4060</v>
      </c>
      <c r="U79">
        <v>4251</v>
      </c>
      <c r="V79">
        <v>4428</v>
      </c>
      <c r="W79" t="s">
        <v>37</v>
      </c>
    </row>
    <row r="80" spans="1:23" x14ac:dyDescent="0.2">
      <c r="A80" t="s">
        <v>27</v>
      </c>
      <c r="B80" t="s">
        <v>28</v>
      </c>
      <c r="C80" t="s">
        <v>176</v>
      </c>
      <c r="D80" s="26" t="s">
        <v>177</v>
      </c>
      <c r="E80">
        <v>22985</v>
      </c>
      <c r="F80">
        <v>24167</v>
      </c>
      <c r="G80">
        <v>26463</v>
      </c>
      <c r="H80">
        <v>28575</v>
      </c>
      <c r="I80">
        <v>29019</v>
      </c>
      <c r="J80">
        <v>30406</v>
      </c>
      <c r="K80">
        <v>32372</v>
      </c>
      <c r="L80">
        <v>35847</v>
      </c>
      <c r="M80">
        <v>38624</v>
      </c>
      <c r="N80">
        <v>40886</v>
      </c>
      <c r="O80">
        <v>43112</v>
      </c>
      <c r="P80">
        <v>43107</v>
      </c>
      <c r="Q80">
        <v>41195</v>
      </c>
      <c r="R80">
        <v>42898</v>
      </c>
      <c r="S80">
        <v>44553</v>
      </c>
      <c r="T80">
        <v>47619</v>
      </c>
      <c r="U80">
        <v>49850</v>
      </c>
      <c r="V80">
        <v>53170</v>
      </c>
      <c r="W80">
        <v>56974</v>
      </c>
    </row>
    <row r="81" spans="1:23" hidden="1" x14ac:dyDescent="0.2">
      <c r="A81" t="s">
        <v>27</v>
      </c>
      <c r="B81" t="s">
        <v>28</v>
      </c>
      <c r="C81" t="s">
        <v>178</v>
      </c>
      <c r="D81" t="s">
        <v>179</v>
      </c>
      <c r="E81">
        <v>7736</v>
      </c>
      <c r="F81">
        <v>7687</v>
      </c>
      <c r="G81">
        <v>8366</v>
      </c>
      <c r="H81">
        <v>9251</v>
      </c>
      <c r="I81">
        <v>8793</v>
      </c>
      <c r="J81">
        <v>8970</v>
      </c>
      <c r="K81">
        <v>9509</v>
      </c>
      <c r="L81">
        <v>10375</v>
      </c>
      <c r="M81">
        <v>11010</v>
      </c>
      <c r="N81">
        <v>11500</v>
      </c>
      <c r="O81">
        <v>12530</v>
      </c>
      <c r="P81">
        <v>13002</v>
      </c>
      <c r="Q81">
        <v>12925</v>
      </c>
      <c r="R81">
        <v>13612</v>
      </c>
      <c r="S81">
        <v>13893</v>
      </c>
      <c r="T81">
        <v>14733</v>
      </c>
      <c r="U81">
        <v>14951</v>
      </c>
      <c r="V81">
        <v>15946</v>
      </c>
      <c r="W81">
        <v>17037</v>
      </c>
    </row>
    <row r="82" spans="1:23" hidden="1" x14ac:dyDescent="0.2">
      <c r="A82" t="s">
        <v>27</v>
      </c>
      <c r="B82" t="s">
        <v>28</v>
      </c>
      <c r="C82" t="s">
        <v>180</v>
      </c>
      <c r="D82" t="s">
        <v>181</v>
      </c>
      <c r="E82">
        <v>2631</v>
      </c>
      <c r="F82">
        <v>2768</v>
      </c>
      <c r="G82">
        <v>3061</v>
      </c>
      <c r="H82">
        <v>3507</v>
      </c>
      <c r="I82">
        <v>3584</v>
      </c>
      <c r="J82">
        <v>3683</v>
      </c>
      <c r="K82">
        <v>3959</v>
      </c>
      <c r="L82">
        <v>4160</v>
      </c>
      <c r="M82">
        <v>4399</v>
      </c>
      <c r="N82">
        <v>4748</v>
      </c>
      <c r="O82">
        <v>5091</v>
      </c>
      <c r="P82">
        <v>5477</v>
      </c>
      <c r="Q82">
        <v>5611</v>
      </c>
      <c r="R82">
        <v>5668</v>
      </c>
      <c r="S82">
        <v>5699</v>
      </c>
      <c r="T82">
        <v>6233</v>
      </c>
      <c r="U82">
        <v>6353</v>
      </c>
      <c r="V82">
        <v>6691</v>
      </c>
      <c r="W82" t="s">
        <v>37</v>
      </c>
    </row>
    <row r="83" spans="1:23" hidden="1" x14ac:dyDescent="0.2">
      <c r="A83" t="s">
        <v>27</v>
      </c>
      <c r="B83" t="s">
        <v>28</v>
      </c>
      <c r="C83" t="s">
        <v>182</v>
      </c>
      <c r="D83" t="s">
        <v>183</v>
      </c>
      <c r="E83">
        <v>5106</v>
      </c>
      <c r="F83">
        <v>4919</v>
      </c>
      <c r="G83">
        <v>5305</v>
      </c>
      <c r="H83">
        <v>5743</v>
      </c>
      <c r="I83">
        <v>5209</v>
      </c>
      <c r="J83">
        <v>5287</v>
      </c>
      <c r="K83">
        <v>5550</v>
      </c>
      <c r="L83">
        <v>6215</v>
      </c>
      <c r="M83">
        <v>6611</v>
      </c>
      <c r="N83">
        <v>6752</v>
      </c>
      <c r="O83">
        <v>7439</v>
      </c>
      <c r="P83">
        <v>7526</v>
      </c>
      <c r="Q83">
        <v>7314</v>
      </c>
      <c r="R83">
        <v>7944</v>
      </c>
      <c r="S83">
        <v>8194</v>
      </c>
      <c r="T83">
        <v>8501</v>
      </c>
      <c r="U83">
        <v>8598</v>
      </c>
      <c r="V83">
        <v>9256</v>
      </c>
      <c r="W83" t="s">
        <v>37</v>
      </c>
    </row>
    <row r="84" spans="1:23" hidden="1" x14ac:dyDescent="0.2">
      <c r="A84" t="s">
        <v>27</v>
      </c>
      <c r="B84" t="s">
        <v>28</v>
      </c>
      <c r="C84" t="s">
        <v>184</v>
      </c>
      <c r="D84" t="s">
        <v>185</v>
      </c>
      <c r="E84">
        <v>15248</v>
      </c>
      <c r="F84">
        <v>16480</v>
      </c>
      <c r="G84">
        <v>18097</v>
      </c>
      <c r="H84">
        <v>19324</v>
      </c>
      <c r="I84">
        <v>20226</v>
      </c>
      <c r="J84">
        <v>21436</v>
      </c>
      <c r="K84">
        <v>22862</v>
      </c>
      <c r="L84">
        <v>25471</v>
      </c>
      <c r="M84">
        <v>27614</v>
      </c>
      <c r="N84">
        <v>29386</v>
      </c>
      <c r="O84">
        <v>30582</v>
      </c>
      <c r="P84">
        <v>30105</v>
      </c>
      <c r="Q84">
        <v>28270</v>
      </c>
      <c r="R84">
        <v>29286</v>
      </c>
      <c r="S84">
        <v>30660</v>
      </c>
      <c r="T84">
        <v>32886</v>
      </c>
      <c r="U84">
        <v>34899</v>
      </c>
      <c r="V84">
        <v>37223</v>
      </c>
      <c r="W84">
        <v>39937</v>
      </c>
    </row>
    <row r="85" spans="1:23" hidden="1" x14ac:dyDescent="0.2">
      <c r="A85" t="s">
        <v>27</v>
      </c>
      <c r="B85" t="s">
        <v>28</v>
      </c>
      <c r="C85" t="s">
        <v>186</v>
      </c>
      <c r="D85" t="s">
        <v>187</v>
      </c>
      <c r="E85">
        <v>5914</v>
      </c>
      <c r="F85">
        <v>6363</v>
      </c>
      <c r="G85">
        <v>7086</v>
      </c>
      <c r="H85">
        <v>7687</v>
      </c>
      <c r="I85">
        <v>7620</v>
      </c>
      <c r="J85">
        <v>7772</v>
      </c>
      <c r="K85">
        <v>8155</v>
      </c>
      <c r="L85">
        <v>9235</v>
      </c>
      <c r="M85">
        <v>10066</v>
      </c>
      <c r="N85">
        <v>10495</v>
      </c>
      <c r="O85">
        <v>11396</v>
      </c>
      <c r="P85">
        <v>11240</v>
      </c>
      <c r="Q85">
        <v>9644</v>
      </c>
      <c r="R85">
        <v>10180</v>
      </c>
      <c r="S85">
        <v>10966</v>
      </c>
      <c r="T85">
        <v>11578</v>
      </c>
      <c r="U85">
        <v>12464</v>
      </c>
      <c r="V85">
        <v>13436</v>
      </c>
      <c r="W85" t="s">
        <v>37</v>
      </c>
    </row>
    <row r="86" spans="1:23" hidden="1" x14ac:dyDescent="0.2">
      <c r="A86" t="s">
        <v>27</v>
      </c>
      <c r="B86" t="s">
        <v>28</v>
      </c>
      <c r="C86" t="s">
        <v>188</v>
      </c>
      <c r="D86" t="s">
        <v>189</v>
      </c>
      <c r="E86">
        <v>9334</v>
      </c>
      <c r="F86">
        <v>10117</v>
      </c>
      <c r="G86">
        <v>11011</v>
      </c>
      <c r="H86">
        <v>11637</v>
      </c>
      <c r="I86">
        <v>12606</v>
      </c>
      <c r="J86">
        <v>13664</v>
      </c>
      <c r="K86">
        <v>14708</v>
      </c>
      <c r="L86">
        <v>16237</v>
      </c>
      <c r="M86">
        <v>17548</v>
      </c>
      <c r="N86">
        <v>18891</v>
      </c>
      <c r="O86">
        <v>19186</v>
      </c>
      <c r="P86">
        <v>18864</v>
      </c>
      <c r="Q86">
        <v>18626</v>
      </c>
      <c r="R86">
        <v>19106</v>
      </c>
      <c r="S86">
        <v>19694</v>
      </c>
      <c r="T86">
        <v>21308</v>
      </c>
      <c r="U86">
        <v>22435</v>
      </c>
      <c r="V86">
        <v>23788</v>
      </c>
      <c r="W86" t="s">
        <v>37</v>
      </c>
    </row>
    <row r="87" spans="1:23" x14ac:dyDescent="0.2">
      <c r="A87" t="s">
        <v>27</v>
      </c>
      <c r="B87" t="s">
        <v>28</v>
      </c>
      <c r="C87" t="s">
        <v>190</v>
      </c>
      <c r="D87" t="s">
        <v>191</v>
      </c>
      <c r="E87">
        <v>12439</v>
      </c>
      <c r="F87">
        <v>13395</v>
      </c>
      <c r="G87">
        <v>13886</v>
      </c>
      <c r="H87">
        <v>14889</v>
      </c>
      <c r="I87">
        <v>14903</v>
      </c>
      <c r="J87">
        <v>16102</v>
      </c>
      <c r="K87">
        <v>16557</v>
      </c>
      <c r="L87">
        <v>17579</v>
      </c>
      <c r="M87">
        <v>18648</v>
      </c>
      <c r="N87">
        <v>19909</v>
      </c>
      <c r="O87">
        <v>20481</v>
      </c>
      <c r="P87">
        <v>20403</v>
      </c>
      <c r="Q87">
        <v>19746</v>
      </c>
      <c r="R87">
        <v>19806</v>
      </c>
      <c r="S87">
        <v>19863</v>
      </c>
      <c r="T87">
        <v>20959</v>
      </c>
      <c r="U87">
        <v>21611</v>
      </c>
      <c r="V87">
        <v>22926</v>
      </c>
      <c r="W87">
        <v>24387</v>
      </c>
    </row>
    <row r="88" spans="1:23" x14ac:dyDescent="0.2">
      <c r="A88" t="s">
        <v>27</v>
      </c>
      <c r="B88" t="s">
        <v>28</v>
      </c>
      <c r="C88" t="s">
        <v>192</v>
      </c>
      <c r="D88" t="s">
        <v>193</v>
      </c>
      <c r="E88">
        <v>52708</v>
      </c>
      <c r="F88">
        <v>54989</v>
      </c>
      <c r="G88">
        <v>57857</v>
      </c>
      <c r="H88">
        <v>62277</v>
      </c>
      <c r="I88">
        <v>65295</v>
      </c>
      <c r="J88">
        <v>69132</v>
      </c>
      <c r="K88">
        <v>73832</v>
      </c>
      <c r="L88">
        <v>80129</v>
      </c>
      <c r="M88">
        <v>79410</v>
      </c>
      <c r="N88">
        <v>83585</v>
      </c>
      <c r="O88">
        <v>93657</v>
      </c>
      <c r="P88">
        <v>96089</v>
      </c>
      <c r="Q88">
        <v>98449</v>
      </c>
      <c r="R88">
        <v>100876</v>
      </c>
      <c r="S88">
        <v>99980</v>
      </c>
      <c r="T88">
        <v>101814</v>
      </c>
      <c r="U88">
        <v>102386</v>
      </c>
      <c r="V88">
        <v>104387</v>
      </c>
      <c r="W88">
        <v>106158</v>
      </c>
    </row>
    <row r="89" spans="1:23" hidden="1" x14ac:dyDescent="0.2">
      <c r="A89" t="s">
        <v>27</v>
      </c>
      <c r="B89" t="s">
        <v>28</v>
      </c>
      <c r="C89" t="s">
        <v>194</v>
      </c>
      <c r="D89" t="s">
        <v>195</v>
      </c>
      <c r="E89">
        <v>8039</v>
      </c>
      <c r="F89">
        <v>8424</v>
      </c>
      <c r="G89">
        <v>8853</v>
      </c>
      <c r="H89">
        <v>9470</v>
      </c>
      <c r="I89">
        <v>9743</v>
      </c>
      <c r="J89">
        <v>10406</v>
      </c>
      <c r="K89">
        <v>11395</v>
      </c>
      <c r="L89">
        <v>12124</v>
      </c>
      <c r="M89">
        <v>12288</v>
      </c>
      <c r="N89">
        <v>12620</v>
      </c>
      <c r="O89">
        <v>13163</v>
      </c>
      <c r="P89">
        <v>13789</v>
      </c>
      <c r="Q89">
        <v>14297</v>
      </c>
      <c r="R89">
        <v>15244</v>
      </c>
      <c r="S89">
        <v>15285</v>
      </c>
      <c r="T89">
        <v>15542</v>
      </c>
      <c r="U89">
        <v>15333</v>
      </c>
      <c r="V89">
        <v>15677</v>
      </c>
      <c r="W89" t="s">
        <v>37</v>
      </c>
    </row>
    <row r="90" spans="1:23" hidden="1" x14ac:dyDescent="0.2">
      <c r="A90" t="s">
        <v>27</v>
      </c>
      <c r="B90" t="s">
        <v>28</v>
      </c>
      <c r="C90" t="s">
        <v>196</v>
      </c>
      <c r="D90" t="s">
        <v>197</v>
      </c>
      <c r="E90">
        <v>6209</v>
      </c>
      <c r="F90">
        <v>6138</v>
      </c>
      <c r="G90">
        <v>5951</v>
      </c>
      <c r="H90">
        <v>6052</v>
      </c>
      <c r="I90">
        <v>6378</v>
      </c>
      <c r="J90">
        <v>7266</v>
      </c>
      <c r="K90">
        <v>8056</v>
      </c>
      <c r="L90">
        <v>8512</v>
      </c>
      <c r="M90">
        <v>9024</v>
      </c>
      <c r="N90">
        <v>9518</v>
      </c>
      <c r="O90">
        <v>9445</v>
      </c>
      <c r="P90">
        <v>9719</v>
      </c>
      <c r="Q90">
        <v>9823</v>
      </c>
      <c r="R90">
        <v>10144</v>
      </c>
      <c r="S90">
        <v>10311</v>
      </c>
      <c r="T90">
        <v>10552</v>
      </c>
      <c r="U90">
        <v>10389</v>
      </c>
      <c r="V90">
        <v>10294</v>
      </c>
      <c r="W90" t="s">
        <v>37</v>
      </c>
    </row>
    <row r="91" spans="1:23" hidden="1" x14ac:dyDescent="0.2">
      <c r="A91" t="s">
        <v>27</v>
      </c>
      <c r="B91" t="s">
        <v>28</v>
      </c>
      <c r="C91" t="s">
        <v>198</v>
      </c>
      <c r="D91" t="s">
        <v>199</v>
      </c>
      <c r="E91">
        <v>38460</v>
      </c>
      <c r="F91">
        <v>40427</v>
      </c>
      <c r="G91">
        <v>43053</v>
      </c>
      <c r="H91">
        <v>46755</v>
      </c>
      <c r="I91">
        <v>49173</v>
      </c>
      <c r="J91">
        <v>51460</v>
      </c>
      <c r="K91">
        <v>54381</v>
      </c>
      <c r="L91">
        <v>59492</v>
      </c>
      <c r="M91">
        <v>58098</v>
      </c>
      <c r="N91">
        <v>61447</v>
      </c>
      <c r="O91">
        <v>71049</v>
      </c>
      <c r="P91">
        <v>72581</v>
      </c>
      <c r="Q91">
        <v>74329</v>
      </c>
      <c r="R91">
        <v>75488</v>
      </c>
      <c r="S91">
        <v>74385</v>
      </c>
      <c r="T91">
        <v>75720</v>
      </c>
      <c r="U91">
        <v>76664</v>
      </c>
      <c r="V91">
        <v>78416</v>
      </c>
      <c r="W91" t="s">
        <v>37</v>
      </c>
    </row>
    <row r="92" spans="1:23" x14ac:dyDescent="0.2">
      <c r="A92" t="s">
        <v>27</v>
      </c>
      <c r="B92" t="s">
        <v>28</v>
      </c>
      <c r="C92" t="s">
        <v>200</v>
      </c>
      <c r="D92" t="s">
        <v>201</v>
      </c>
      <c r="E92" t="s">
        <v>3</v>
      </c>
      <c r="F92" t="s">
        <v>3</v>
      </c>
      <c r="G92" t="s">
        <v>3</v>
      </c>
      <c r="H92" t="s">
        <v>3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  <c r="O92" t="s">
        <v>3</v>
      </c>
      <c r="P92" t="s">
        <v>3</v>
      </c>
      <c r="Q92" t="s">
        <v>3</v>
      </c>
      <c r="R92" t="s">
        <v>3</v>
      </c>
      <c r="S92" t="s">
        <v>3</v>
      </c>
      <c r="T92" t="s">
        <v>3</v>
      </c>
      <c r="U92" t="s">
        <v>3</v>
      </c>
      <c r="V92" t="s">
        <v>3</v>
      </c>
      <c r="W92" t="s">
        <v>3</v>
      </c>
    </row>
    <row r="93" spans="1:23" x14ac:dyDescent="0.2">
      <c r="A93" t="s">
        <v>27</v>
      </c>
      <c r="B93" t="s">
        <v>28</v>
      </c>
      <c r="C93" t="s">
        <v>200</v>
      </c>
      <c r="D93" t="s">
        <v>202</v>
      </c>
      <c r="E93">
        <v>5938</v>
      </c>
      <c r="F93">
        <v>6371</v>
      </c>
      <c r="G93">
        <v>6153</v>
      </c>
      <c r="H93">
        <v>6297</v>
      </c>
      <c r="I93">
        <v>6122</v>
      </c>
      <c r="J93">
        <v>6065</v>
      </c>
      <c r="K93">
        <v>6279</v>
      </c>
      <c r="L93">
        <v>6637</v>
      </c>
      <c r="M93">
        <v>7152</v>
      </c>
      <c r="N93">
        <v>7638</v>
      </c>
      <c r="O93">
        <v>7716</v>
      </c>
      <c r="P93">
        <v>8097</v>
      </c>
      <c r="Q93">
        <v>7235</v>
      </c>
      <c r="R93">
        <v>8302</v>
      </c>
      <c r="S93">
        <v>8480</v>
      </c>
      <c r="T93">
        <v>8698</v>
      </c>
      <c r="U93">
        <v>8739</v>
      </c>
      <c r="V93">
        <v>8121</v>
      </c>
      <c r="W93">
        <v>7592</v>
      </c>
    </row>
    <row r="94" spans="1:23" x14ac:dyDescent="0.2">
      <c r="A94" t="s">
        <v>27</v>
      </c>
      <c r="B94" t="s">
        <v>28</v>
      </c>
      <c r="C94" t="s">
        <v>203</v>
      </c>
      <c r="D94" t="s">
        <v>204</v>
      </c>
      <c r="E94">
        <v>62446</v>
      </c>
      <c r="F94">
        <v>68087</v>
      </c>
      <c r="G94">
        <v>70671</v>
      </c>
      <c r="H94">
        <v>75222</v>
      </c>
      <c r="I94">
        <v>78185</v>
      </c>
      <c r="J94">
        <v>80205</v>
      </c>
      <c r="K94">
        <v>85348</v>
      </c>
      <c r="L94">
        <v>92554</v>
      </c>
      <c r="M94">
        <v>102450</v>
      </c>
      <c r="N94">
        <v>109149</v>
      </c>
      <c r="O94">
        <v>110226</v>
      </c>
      <c r="P94">
        <v>106502</v>
      </c>
      <c r="Q94">
        <v>99798</v>
      </c>
      <c r="R94">
        <v>104056</v>
      </c>
      <c r="S94">
        <v>105832</v>
      </c>
      <c r="T94">
        <v>112414</v>
      </c>
      <c r="U94">
        <v>117784</v>
      </c>
      <c r="V94">
        <v>122426</v>
      </c>
      <c r="W94">
        <v>129561</v>
      </c>
    </row>
    <row r="95" spans="1:23" x14ac:dyDescent="0.2">
      <c r="A95" t="s">
        <v>27</v>
      </c>
      <c r="B95" t="s">
        <v>28</v>
      </c>
      <c r="C95" t="s">
        <v>205</v>
      </c>
      <c r="D95" t="s">
        <v>206</v>
      </c>
      <c r="E95">
        <v>21898</v>
      </c>
      <c r="F95">
        <v>22238</v>
      </c>
      <c r="G95">
        <v>23390</v>
      </c>
      <c r="H95">
        <v>24173</v>
      </c>
      <c r="I95">
        <v>25030</v>
      </c>
      <c r="J95">
        <v>24494</v>
      </c>
      <c r="K95">
        <v>26384</v>
      </c>
      <c r="L95">
        <v>29189</v>
      </c>
      <c r="M95">
        <v>31132</v>
      </c>
      <c r="N95">
        <v>35740</v>
      </c>
      <c r="O95">
        <v>36061</v>
      </c>
      <c r="P95">
        <v>36699</v>
      </c>
      <c r="Q95">
        <v>37111</v>
      </c>
      <c r="R95">
        <v>37893</v>
      </c>
      <c r="S95">
        <v>38696</v>
      </c>
      <c r="T95">
        <v>37558</v>
      </c>
      <c r="U95">
        <v>39400</v>
      </c>
      <c r="V95">
        <v>41462</v>
      </c>
      <c r="W95">
        <v>43896</v>
      </c>
    </row>
    <row r="96" spans="1:23" x14ac:dyDescent="0.2">
      <c r="A96" t="s">
        <v>27</v>
      </c>
      <c r="B96" t="s">
        <v>28</v>
      </c>
      <c r="C96" t="s">
        <v>207</v>
      </c>
      <c r="D96" t="s">
        <v>208</v>
      </c>
      <c r="E96">
        <v>55732</v>
      </c>
      <c r="F96">
        <v>59499</v>
      </c>
      <c r="G96">
        <v>61994</v>
      </c>
      <c r="H96">
        <v>66280</v>
      </c>
      <c r="I96">
        <v>68357</v>
      </c>
      <c r="J96">
        <v>71600</v>
      </c>
      <c r="K96">
        <v>76364</v>
      </c>
      <c r="L96">
        <v>86773</v>
      </c>
      <c r="M96">
        <v>99491</v>
      </c>
      <c r="N96">
        <v>107945</v>
      </c>
      <c r="O96">
        <v>107224</v>
      </c>
      <c r="P96">
        <v>93185</v>
      </c>
      <c r="Q96">
        <v>80241</v>
      </c>
      <c r="R96">
        <v>76141</v>
      </c>
      <c r="S96">
        <v>74836</v>
      </c>
      <c r="T96">
        <v>76754</v>
      </c>
      <c r="U96">
        <v>82808</v>
      </c>
      <c r="V96">
        <v>86941</v>
      </c>
      <c r="W96">
        <v>93194</v>
      </c>
    </row>
    <row r="97" spans="1:23" x14ac:dyDescent="0.2">
      <c r="A97" t="s">
        <v>27</v>
      </c>
      <c r="B97" t="s">
        <v>28</v>
      </c>
      <c r="C97" t="s">
        <v>209</v>
      </c>
      <c r="D97" t="s">
        <v>210</v>
      </c>
      <c r="E97">
        <v>295237</v>
      </c>
      <c r="F97">
        <v>316887</v>
      </c>
      <c r="G97">
        <v>339581</v>
      </c>
      <c r="H97">
        <v>361981</v>
      </c>
      <c r="I97">
        <v>385373</v>
      </c>
      <c r="J97">
        <v>409754</v>
      </c>
      <c r="K97">
        <v>435533</v>
      </c>
      <c r="L97">
        <v>470211</v>
      </c>
      <c r="M97">
        <v>521320</v>
      </c>
      <c r="N97">
        <v>556490</v>
      </c>
      <c r="O97">
        <v>572801</v>
      </c>
      <c r="P97">
        <v>565004</v>
      </c>
      <c r="Q97">
        <v>543239</v>
      </c>
      <c r="R97">
        <v>552744</v>
      </c>
      <c r="S97">
        <v>560428</v>
      </c>
      <c r="T97">
        <v>586077</v>
      </c>
      <c r="U97">
        <v>612150</v>
      </c>
      <c r="V97">
        <v>644250</v>
      </c>
      <c r="W97">
        <v>683446</v>
      </c>
    </row>
    <row r="98" spans="1:23" ht="14.25" x14ac:dyDescent="0.3">
      <c r="A98" s="23" t="s">
        <v>211</v>
      </c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</row>
    <row r="99" spans="1:23" x14ac:dyDescent="0.2">
      <c r="A99" s="20" t="s">
        <v>212</v>
      </c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</row>
    <row r="100" spans="1:23" x14ac:dyDescent="0.2">
      <c r="A100" s="20" t="s">
        <v>213</v>
      </c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</row>
    <row r="101" spans="1:23" x14ac:dyDescent="0.2">
      <c r="A101" s="20" t="s">
        <v>214</v>
      </c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</row>
    <row r="102" spans="1:23" x14ac:dyDescent="0.2">
      <c r="A102" s="20" t="s">
        <v>215</v>
      </c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</row>
  </sheetData>
  <mergeCells count="32">
    <mergeCell ref="A1:W1"/>
    <mergeCell ref="A2:W2"/>
    <mergeCell ref="A3:W3"/>
    <mergeCell ref="A4:W4"/>
    <mergeCell ref="A6"/>
    <mergeCell ref="B6"/>
    <mergeCell ref="C6"/>
    <mergeCell ref="D6"/>
    <mergeCell ref="E6"/>
    <mergeCell ref="F6"/>
    <mergeCell ref="G6"/>
    <mergeCell ref="H6"/>
    <mergeCell ref="I6"/>
    <mergeCell ref="J6"/>
    <mergeCell ref="K6"/>
    <mergeCell ref="L6"/>
    <mergeCell ref="M6"/>
    <mergeCell ref="N6"/>
    <mergeCell ref="O6"/>
    <mergeCell ref="P6"/>
    <mergeCell ref="Q6"/>
    <mergeCell ref="R6"/>
    <mergeCell ref="A99:W99"/>
    <mergeCell ref="A100:W100"/>
    <mergeCell ref="A101:W101"/>
    <mergeCell ref="A102:W102"/>
    <mergeCell ref="S6"/>
    <mergeCell ref="T6"/>
    <mergeCell ref="U6"/>
    <mergeCell ref="V6"/>
    <mergeCell ref="W6"/>
    <mergeCell ref="A98:W98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5"/>
  <sheetViews>
    <sheetView workbookViewId="0">
      <selection activeCell="A3" sqref="A3"/>
    </sheetView>
  </sheetViews>
  <sheetFormatPr defaultRowHeight="12.75" x14ac:dyDescent="0.2"/>
  <cols>
    <col min="1" max="1" width="10.5703125" customWidth="1"/>
    <col min="2" max="2" width="14.140625" customWidth="1"/>
    <col min="3" max="3" width="21.140625" customWidth="1"/>
    <col min="4" max="21" width="16.85546875" bestFit="1" customWidth="1"/>
    <col min="22" max="22" width="10.5703125" bestFit="1" customWidth="1"/>
  </cols>
  <sheetData>
    <row r="3" spans="1:3" x14ac:dyDescent="0.2">
      <c r="A3" s="2"/>
      <c r="B3" s="5" t="s">
        <v>221</v>
      </c>
      <c r="C3" s="4"/>
    </row>
    <row r="4" spans="1:3" x14ac:dyDescent="0.2">
      <c r="A4" s="5" t="s">
        <v>216</v>
      </c>
      <c r="B4" s="2" t="s">
        <v>220</v>
      </c>
      <c r="C4" s="9" t="s">
        <v>222</v>
      </c>
    </row>
    <row r="5" spans="1:3" x14ac:dyDescent="0.2">
      <c r="A5" s="2" t="s">
        <v>8</v>
      </c>
      <c r="B5" s="10">
        <v>68954</v>
      </c>
      <c r="C5" s="11">
        <v>403677</v>
      </c>
    </row>
    <row r="6" spans="1:3" x14ac:dyDescent="0.2">
      <c r="A6" s="6" t="s">
        <v>9</v>
      </c>
      <c r="B6" s="12">
        <v>72501</v>
      </c>
      <c r="C6" s="13">
        <v>431374</v>
      </c>
    </row>
    <row r="7" spans="1:3" x14ac:dyDescent="0.2">
      <c r="A7" s="6" t="s">
        <v>10</v>
      </c>
      <c r="B7" s="12">
        <v>79389</v>
      </c>
      <c r="C7" s="13">
        <v>459431</v>
      </c>
    </row>
    <row r="8" spans="1:3" x14ac:dyDescent="0.2">
      <c r="A8" s="6" t="s">
        <v>11</v>
      </c>
      <c r="B8" s="12">
        <v>85724</v>
      </c>
      <c r="C8" s="13">
        <v>490538</v>
      </c>
    </row>
    <row r="9" spans="1:3" x14ac:dyDescent="0.2">
      <c r="A9" s="6" t="s">
        <v>12</v>
      </c>
      <c r="B9" s="12">
        <v>87057</v>
      </c>
      <c r="C9" s="13">
        <v>519024</v>
      </c>
    </row>
    <row r="10" spans="1:3" x14ac:dyDescent="0.2">
      <c r="A10" s="6" t="s">
        <v>13</v>
      </c>
      <c r="B10" s="12">
        <v>91218</v>
      </c>
      <c r="C10" s="13">
        <v>550486</v>
      </c>
    </row>
    <row r="11" spans="1:3" x14ac:dyDescent="0.2">
      <c r="A11" s="6" t="s">
        <v>14</v>
      </c>
      <c r="B11" s="12">
        <v>97115</v>
      </c>
      <c r="C11" s="13">
        <v>585729</v>
      </c>
    </row>
    <row r="12" spans="1:3" x14ac:dyDescent="0.2">
      <c r="A12" s="6" t="s">
        <v>15</v>
      </c>
      <c r="B12" s="12">
        <v>107540</v>
      </c>
      <c r="C12" s="13">
        <v>637113</v>
      </c>
    </row>
    <row r="13" spans="1:3" x14ac:dyDescent="0.2">
      <c r="A13" s="6" t="s">
        <v>16</v>
      </c>
      <c r="B13" s="12">
        <v>115872</v>
      </c>
      <c r="C13" s="13">
        <v>700222</v>
      </c>
    </row>
    <row r="14" spans="1:3" x14ac:dyDescent="0.2">
      <c r="A14" s="6" t="s">
        <v>17</v>
      </c>
      <c r="B14" s="12">
        <v>122658</v>
      </c>
      <c r="C14" s="13">
        <v>748021</v>
      </c>
    </row>
    <row r="15" spans="1:3" x14ac:dyDescent="0.2">
      <c r="A15" s="6" t="s">
        <v>18</v>
      </c>
      <c r="B15" s="12">
        <v>129336</v>
      </c>
      <c r="C15" s="13">
        <v>773682</v>
      </c>
    </row>
    <row r="16" spans="1:3" x14ac:dyDescent="0.2">
      <c r="A16" s="6" t="s">
        <v>19</v>
      </c>
      <c r="B16" s="12">
        <v>129321</v>
      </c>
      <c r="C16" s="13">
        <v>754278</v>
      </c>
    </row>
    <row r="17" spans="1:3" x14ac:dyDescent="0.2">
      <c r="A17" s="6" t="s">
        <v>20</v>
      </c>
      <c r="B17" s="12">
        <v>123585</v>
      </c>
      <c r="C17" s="13">
        <v>721928</v>
      </c>
    </row>
    <row r="18" spans="1:3" x14ac:dyDescent="0.2">
      <c r="A18" s="6" t="s">
        <v>21</v>
      </c>
      <c r="B18" s="12">
        <v>128694</v>
      </c>
      <c r="C18" s="13">
        <v>729761</v>
      </c>
    </row>
    <row r="19" spans="1:3" x14ac:dyDescent="0.2">
      <c r="A19" s="6" t="s">
        <v>22</v>
      </c>
      <c r="B19" s="12">
        <v>133659</v>
      </c>
      <c r="C19" s="13">
        <v>735244</v>
      </c>
    </row>
    <row r="20" spans="1:3" x14ac:dyDescent="0.2">
      <c r="A20" s="6" t="s">
        <v>23</v>
      </c>
      <c r="B20" s="12">
        <v>142858</v>
      </c>
      <c r="C20" s="13">
        <v>764646</v>
      </c>
    </row>
    <row r="21" spans="1:3" x14ac:dyDescent="0.2">
      <c r="A21" s="6" t="s">
        <v>24</v>
      </c>
      <c r="B21" s="12">
        <v>149550</v>
      </c>
      <c r="C21" s="13">
        <v>797344</v>
      </c>
    </row>
    <row r="22" spans="1:3" x14ac:dyDescent="0.2">
      <c r="A22" s="6" t="s">
        <v>25</v>
      </c>
      <c r="B22" s="12">
        <v>159510</v>
      </c>
      <c r="C22" s="13">
        <v>835578</v>
      </c>
    </row>
    <row r="23" spans="1:3" x14ac:dyDescent="0.2">
      <c r="A23" s="6" t="s">
        <v>26</v>
      </c>
      <c r="B23" s="12" t="e">
        <v>#VALUE!</v>
      </c>
      <c r="C23" s="13">
        <v>882798</v>
      </c>
    </row>
    <row r="24" spans="1:3" x14ac:dyDescent="0.2">
      <c r="A24" s="6" t="s">
        <v>218</v>
      </c>
      <c r="B24" s="12"/>
      <c r="C24" s="13"/>
    </row>
    <row r="25" spans="1:3" x14ac:dyDescent="0.2">
      <c r="A25" s="7" t="s">
        <v>219</v>
      </c>
      <c r="B25" s="14" t="e">
        <v>#VALUE!</v>
      </c>
      <c r="C25" s="15">
        <v>12520874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5"/>
  <sheetViews>
    <sheetView topLeftCell="B3" zoomScale="115" zoomScaleNormal="115" workbookViewId="0">
      <selection activeCell="C14" sqref="C14"/>
    </sheetView>
  </sheetViews>
  <sheetFormatPr defaultRowHeight="12.75" x14ac:dyDescent="0.2"/>
  <cols>
    <col min="1" max="1" width="10.5703125" customWidth="1"/>
    <col min="2" max="2" width="21.140625" customWidth="1"/>
    <col min="3" max="3" width="17" customWidth="1"/>
    <col min="4" max="4" width="14.140625" customWidth="1"/>
    <col min="5" max="5" width="19.42578125" customWidth="1"/>
    <col min="6" max="20" width="12.42578125" customWidth="1"/>
    <col min="21" max="21" width="10.5703125" customWidth="1"/>
    <col min="22" max="22" width="14.42578125" bestFit="1" customWidth="1"/>
    <col min="23" max="23" width="17.85546875" bestFit="1" customWidth="1"/>
    <col min="24" max="24" width="14.42578125" bestFit="1" customWidth="1"/>
    <col min="25" max="25" width="17.85546875" bestFit="1" customWidth="1"/>
    <col min="26" max="26" width="14.42578125" bestFit="1" customWidth="1"/>
    <col min="27" max="27" width="17.85546875" bestFit="1" customWidth="1"/>
    <col min="28" max="28" width="14.42578125" bestFit="1" customWidth="1"/>
    <col min="29" max="29" width="17.85546875" bestFit="1" customWidth="1"/>
    <col min="30" max="30" width="14.42578125" bestFit="1" customWidth="1"/>
    <col min="31" max="31" width="17.85546875" bestFit="1" customWidth="1"/>
    <col min="32" max="32" width="14.42578125" bestFit="1" customWidth="1"/>
    <col min="33" max="33" width="17.85546875" bestFit="1" customWidth="1"/>
    <col min="34" max="34" width="14.42578125" bestFit="1" customWidth="1"/>
    <col min="35" max="35" width="17.85546875" bestFit="1" customWidth="1"/>
    <col min="36" max="36" width="14.42578125" bestFit="1" customWidth="1"/>
    <col min="37" max="37" width="17.85546875" bestFit="1" customWidth="1"/>
    <col min="38" max="38" width="8.5703125" customWidth="1"/>
    <col min="39" max="39" width="11.140625" bestFit="1" customWidth="1"/>
    <col min="40" max="40" width="10.5703125" bestFit="1" customWidth="1"/>
  </cols>
  <sheetData>
    <row r="3" spans="1:5" x14ac:dyDescent="0.2">
      <c r="A3" s="2"/>
      <c r="B3" s="5" t="s">
        <v>221</v>
      </c>
      <c r="C3" s="3"/>
      <c r="D3" s="3"/>
      <c r="E3" s="4"/>
    </row>
    <row r="4" spans="1:5" x14ac:dyDescent="0.2">
      <c r="A4" s="5" t="s">
        <v>216</v>
      </c>
      <c r="B4" s="2" t="s">
        <v>222</v>
      </c>
      <c r="C4" s="8" t="s">
        <v>224</v>
      </c>
      <c r="D4" s="8" t="s">
        <v>220</v>
      </c>
      <c r="E4" s="9" t="s">
        <v>225</v>
      </c>
    </row>
    <row r="5" spans="1:5" x14ac:dyDescent="0.2">
      <c r="A5" s="2" t="s">
        <v>8</v>
      </c>
      <c r="B5" s="10">
        <v>403677000000</v>
      </c>
      <c r="C5" s="17">
        <v>88921000000</v>
      </c>
      <c r="D5" s="17">
        <v>73008000000</v>
      </c>
      <c r="E5" s="11">
        <v>34137000000</v>
      </c>
    </row>
    <row r="6" spans="1:5" x14ac:dyDescent="0.2">
      <c r="A6" s="6" t="s">
        <v>9</v>
      </c>
      <c r="B6" s="12">
        <v>431374000000</v>
      </c>
      <c r="C6" s="18">
        <v>92329000000</v>
      </c>
      <c r="D6" s="18">
        <v>76316000000</v>
      </c>
      <c r="E6" s="13">
        <v>37606000000</v>
      </c>
    </row>
    <row r="7" spans="1:5" x14ac:dyDescent="0.2">
      <c r="A7" s="6" t="s">
        <v>10</v>
      </c>
      <c r="B7" s="12">
        <v>459431000000</v>
      </c>
      <c r="C7" s="18">
        <v>96762000000</v>
      </c>
      <c r="D7" s="18">
        <v>83201000000</v>
      </c>
      <c r="E7" s="13">
        <v>38888000000</v>
      </c>
    </row>
    <row r="8" spans="1:5" x14ac:dyDescent="0.2">
      <c r="A8" s="6" t="s">
        <v>11</v>
      </c>
      <c r="B8" s="12">
        <v>490538000000</v>
      </c>
      <c r="C8" s="18">
        <v>102322000000</v>
      </c>
      <c r="D8" s="18">
        <v>89335000000</v>
      </c>
      <c r="E8" s="13">
        <v>40946000000</v>
      </c>
    </row>
    <row r="9" spans="1:5" x14ac:dyDescent="0.2">
      <c r="A9" s="6" t="s">
        <v>12</v>
      </c>
      <c r="B9" s="12">
        <v>519024000000</v>
      </c>
      <c r="C9" s="18">
        <v>112706000000</v>
      </c>
      <c r="D9" s="18">
        <v>90185000000</v>
      </c>
      <c r="E9" s="13">
        <v>43432000000</v>
      </c>
    </row>
    <row r="10" spans="1:5" x14ac:dyDescent="0.2">
      <c r="A10" s="6" t="s">
        <v>13</v>
      </c>
      <c r="B10" s="12">
        <v>550486000000</v>
      </c>
      <c r="C10" s="18">
        <v>121126000000</v>
      </c>
      <c r="D10" s="18">
        <v>94560000000</v>
      </c>
      <c r="E10" s="13">
        <v>44698000000</v>
      </c>
    </row>
    <row r="11" spans="1:5" x14ac:dyDescent="0.2">
      <c r="A11" s="6" t="s">
        <v>14</v>
      </c>
      <c r="B11" s="12">
        <v>585729000000</v>
      </c>
      <c r="C11" s="18">
        <v>130936000000</v>
      </c>
      <c r="D11" s="18">
        <v>100622000000</v>
      </c>
      <c r="E11" s="13">
        <v>47388000000</v>
      </c>
    </row>
    <row r="12" spans="1:5" x14ac:dyDescent="0.2">
      <c r="A12" s="6" t="s">
        <v>15</v>
      </c>
      <c r="B12" s="12">
        <v>637113000000</v>
      </c>
      <c r="C12" s="18">
        <v>140804000000</v>
      </c>
      <c r="D12" s="18">
        <v>111232000000</v>
      </c>
      <c r="E12" s="13">
        <v>50105000000</v>
      </c>
    </row>
    <row r="13" spans="1:5" x14ac:dyDescent="0.2">
      <c r="A13" s="6" t="s">
        <v>16</v>
      </c>
      <c r="B13" s="12">
        <v>700222000000</v>
      </c>
      <c r="C13" s="18">
        <v>149088000000</v>
      </c>
      <c r="D13" s="18">
        <v>120060000000</v>
      </c>
      <c r="E13" s="13">
        <v>55642000000</v>
      </c>
    </row>
    <row r="14" spans="1:5" x14ac:dyDescent="0.2">
      <c r="A14" s="6" t="s">
        <v>17</v>
      </c>
      <c r="B14" s="12">
        <v>748021000000</v>
      </c>
      <c r="C14" s="18">
        <v>159495000000</v>
      </c>
      <c r="D14" s="18">
        <v>126866000000</v>
      </c>
      <c r="E14" s="13">
        <v>58682000000</v>
      </c>
    </row>
    <row r="15" spans="1:5" x14ac:dyDescent="0.2">
      <c r="A15" s="6" t="s">
        <v>18</v>
      </c>
      <c r="B15" s="12">
        <v>773682000000</v>
      </c>
      <c r="C15" s="18">
        <v>169699000000</v>
      </c>
      <c r="D15" s="18">
        <v>133928000000</v>
      </c>
      <c r="E15" s="13">
        <v>57963000000</v>
      </c>
    </row>
    <row r="16" spans="1:5" x14ac:dyDescent="0.2">
      <c r="A16" s="6" t="s">
        <v>19</v>
      </c>
      <c r="B16" s="12">
        <v>754278000000</v>
      </c>
      <c r="C16" s="18">
        <v>182205000000</v>
      </c>
      <c r="D16" s="18">
        <v>133766000000</v>
      </c>
      <c r="E16" s="13">
        <v>55372000000</v>
      </c>
    </row>
    <row r="17" spans="1:5" x14ac:dyDescent="0.2">
      <c r="A17" s="6" t="s">
        <v>20</v>
      </c>
      <c r="B17" s="12">
        <v>721928000000</v>
      </c>
      <c r="C17" s="18">
        <v>189237000000</v>
      </c>
      <c r="D17" s="18">
        <v>128161000000</v>
      </c>
      <c r="E17" s="13">
        <v>53016000000</v>
      </c>
    </row>
    <row r="18" spans="1:5" x14ac:dyDescent="0.2">
      <c r="A18" s="6" t="s">
        <v>21</v>
      </c>
      <c r="B18" s="12">
        <v>729761000000</v>
      </c>
      <c r="C18" s="18">
        <v>195483000000</v>
      </c>
      <c r="D18" s="18">
        <v>133907000000</v>
      </c>
      <c r="E18" s="13">
        <v>55040000000</v>
      </c>
    </row>
    <row r="19" spans="1:5" x14ac:dyDescent="0.2">
      <c r="A19" s="6" t="s">
        <v>22</v>
      </c>
      <c r="B19" s="12">
        <v>735244000000</v>
      </c>
      <c r="C19" s="18">
        <v>199508000000</v>
      </c>
      <c r="D19" s="18">
        <v>139205000000</v>
      </c>
      <c r="E19" s="13">
        <v>56046000000</v>
      </c>
    </row>
    <row r="20" spans="1:5" x14ac:dyDescent="0.2">
      <c r="A20" s="6" t="s">
        <v>23</v>
      </c>
      <c r="B20" s="12">
        <v>764646000000</v>
      </c>
      <c r="C20" s="18">
        <v>206758000000</v>
      </c>
      <c r="D20" s="18">
        <v>148177000000</v>
      </c>
      <c r="E20" s="13">
        <v>58901000000</v>
      </c>
    </row>
    <row r="21" spans="1:5" x14ac:dyDescent="0.2">
      <c r="A21" s="6" t="s">
        <v>24</v>
      </c>
      <c r="B21" s="12">
        <v>797344000000</v>
      </c>
      <c r="C21" s="18">
        <v>213725000000</v>
      </c>
      <c r="D21" s="18">
        <v>155783000000</v>
      </c>
      <c r="E21" s="13">
        <v>61498000000</v>
      </c>
    </row>
    <row r="22" spans="1:5" x14ac:dyDescent="0.2">
      <c r="A22" s="6" t="s">
        <v>25</v>
      </c>
      <c r="B22" s="12">
        <v>835578000000</v>
      </c>
      <c r="C22" s="18">
        <v>221134000000</v>
      </c>
      <c r="D22" s="18">
        <v>166038000000</v>
      </c>
      <c r="E22" s="13">
        <v>64072000000</v>
      </c>
    </row>
    <row r="23" spans="1:5" x14ac:dyDescent="0.2">
      <c r="A23" s="6" t="s">
        <v>26</v>
      </c>
      <c r="B23" s="12">
        <v>882798000000</v>
      </c>
      <c r="C23" s="18"/>
      <c r="D23" s="18"/>
      <c r="E23" s="13">
        <v>68402000000</v>
      </c>
    </row>
    <row r="24" spans="1:5" x14ac:dyDescent="0.2">
      <c r="A24" s="6" t="s">
        <v>218</v>
      </c>
      <c r="B24" s="12"/>
      <c r="C24" s="18"/>
      <c r="D24" s="18"/>
      <c r="E24" s="13"/>
    </row>
    <row r="25" spans="1:5" x14ac:dyDescent="0.2">
      <c r="A25" s="7" t="s">
        <v>219</v>
      </c>
      <c r="B25" s="14">
        <v>12520874000000</v>
      </c>
      <c r="C25" s="19">
        <v>2772238000000</v>
      </c>
      <c r="D25" s="19">
        <v>2104350000000</v>
      </c>
      <c r="E25" s="15">
        <v>981834000000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opLeftCell="B1" workbookViewId="0">
      <selection activeCell="I24" sqref="I24"/>
    </sheetView>
  </sheetViews>
  <sheetFormatPr defaultRowHeight="12.75" x14ac:dyDescent="0.2"/>
  <cols>
    <col min="2" max="3" width="18.5703125" style="16" bestFit="1" customWidth="1"/>
    <col min="4" max="5" width="17.5703125" bestFit="1" customWidth="1"/>
    <col min="6" max="6" width="23.5703125" bestFit="1" customWidth="1"/>
    <col min="7" max="8" width="23.5703125" customWidth="1"/>
    <col min="9" max="9" width="30.140625" bestFit="1" customWidth="1"/>
    <col min="10" max="10" width="18.5703125" bestFit="1" customWidth="1"/>
  </cols>
  <sheetData>
    <row r="1" spans="1:10" x14ac:dyDescent="0.2">
      <c r="A1" t="s">
        <v>216</v>
      </c>
      <c r="B1" s="16" t="s">
        <v>30</v>
      </c>
      <c r="C1" s="16" t="s">
        <v>217</v>
      </c>
      <c r="D1" t="s">
        <v>51</v>
      </c>
      <c r="E1" t="s">
        <v>53</v>
      </c>
      <c r="F1" t="s">
        <v>131</v>
      </c>
      <c r="G1" t="s">
        <v>99</v>
      </c>
      <c r="H1" t="s">
        <v>97</v>
      </c>
      <c r="I1" t="s">
        <v>101</v>
      </c>
      <c r="J1" t="s">
        <v>223</v>
      </c>
    </row>
    <row r="2" spans="1:10" x14ac:dyDescent="0.2">
      <c r="A2" t="s">
        <v>8</v>
      </c>
      <c r="B2" s="16">
        <v>403677000000</v>
      </c>
      <c r="C2" s="16">
        <v>73008000000</v>
      </c>
      <c r="D2" s="16">
        <v>19712000000</v>
      </c>
      <c r="E2" s="16">
        <v>30082000000</v>
      </c>
      <c r="F2" s="16">
        <v>21499000000</v>
      </c>
      <c r="G2" s="16">
        <v>34137000000</v>
      </c>
      <c r="H2" s="16">
        <v>28309000000</v>
      </c>
      <c r="I2" s="16">
        <v>12956000000</v>
      </c>
      <c r="J2" s="16">
        <v>88921000000</v>
      </c>
    </row>
    <row r="3" spans="1:10" x14ac:dyDescent="0.2">
      <c r="A3" t="s">
        <v>9</v>
      </c>
      <c r="B3" s="16">
        <v>431374000000</v>
      </c>
      <c r="C3" s="16">
        <v>76316000000</v>
      </c>
      <c r="D3" s="16">
        <v>22851000000</v>
      </c>
      <c r="E3" s="16">
        <v>30277000000</v>
      </c>
      <c r="F3" s="16">
        <v>24689000000</v>
      </c>
      <c r="G3" s="16">
        <v>37606000000</v>
      </c>
      <c r="H3" s="16">
        <v>30481000000</v>
      </c>
      <c r="I3" s="16">
        <v>13667000000</v>
      </c>
      <c r="J3" s="16">
        <v>92329000000</v>
      </c>
    </row>
    <row r="4" spans="1:10" x14ac:dyDescent="0.2">
      <c r="A4" t="s">
        <v>10</v>
      </c>
      <c r="B4" s="16">
        <v>459431000000</v>
      </c>
      <c r="C4" s="16">
        <v>83201000000</v>
      </c>
      <c r="D4" s="16">
        <v>24942000000</v>
      </c>
      <c r="E4" s="16">
        <v>30899000000</v>
      </c>
      <c r="F4" s="16">
        <v>26413000000</v>
      </c>
      <c r="G4" s="16">
        <v>38888000000</v>
      </c>
      <c r="H4" s="16">
        <v>31783000000</v>
      </c>
      <c r="I4" s="16">
        <v>13949000000</v>
      </c>
      <c r="J4" s="16">
        <v>96762000000</v>
      </c>
    </row>
    <row r="5" spans="1:10" x14ac:dyDescent="0.2">
      <c r="A5" t="s">
        <v>11</v>
      </c>
      <c r="B5" s="16">
        <v>490538000000</v>
      </c>
      <c r="C5" s="16">
        <v>89335000000</v>
      </c>
      <c r="D5" s="16">
        <v>28392000000</v>
      </c>
      <c r="E5" s="16">
        <v>31591000000</v>
      </c>
      <c r="F5" s="16">
        <v>27502000000</v>
      </c>
      <c r="G5" s="16">
        <v>40946000000</v>
      </c>
      <c r="H5" s="16">
        <v>34276000000</v>
      </c>
      <c r="I5" s="16">
        <v>14672000000</v>
      </c>
      <c r="J5" s="16">
        <v>102322000000</v>
      </c>
    </row>
    <row r="6" spans="1:10" x14ac:dyDescent="0.2">
      <c r="A6" t="s">
        <v>12</v>
      </c>
      <c r="B6" s="16">
        <v>519024000000</v>
      </c>
      <c r="C6" s="16">
        <v>90185000000</v>
      </c>
      <c r="D6" s="16">
        <v>31763000000</v>
      </c>
      <c r="E6" s="16">
        <v>30471000000</v>
      </c>
      <c r="F6" s="16">
        <v>30315000000</v>
      </c>
      <c r="G6" s="16">
        <v>43432000000</v>
      </c>
      <c r="H6" s="16">
        <v>34753000000</v>
      </c>
      <c r="I6" s="16">
        <v>14623000000</v>
      </c>
      <c r="J6" s="16">
        <v>112706000000</v>
      </c>
    </row>
    <row r="7" spans="1:10" x14ac:dyDescent="0.2">
      <c r="A7" t="s">
        <v>13</v>
      </c>
      <c r="B7" s="16">
        <v>550486000000</v>
      </c>
      <c r="C7" s="16">
        <v>94560000000</v>
      </c>
      <c r="D7" s="16">
        <v>34456000000</v>
      </c>
      <c r="E7" s="16">
        <v>31079000000</v>
      </c>
      <c r="F7" s="16">
        <v>32883000000</v>
      </c>
      <c r="G7" s="16">
        <v>44698000000</v>
      </c>
      <c r="H7" s="16">
        <v>35506000000</v>
      </c>
      <c r="I7" s="16">
        <v>14978000000</v>
      </c>
      <c r="J7" s="16">
        <v>121126000000</v>
      </c>
    </row>
    <row r="8" spans="1:10" x14ac:dyDescent="0.2">
      <c r="A8" t="s">
        <v>14</v>
      </c>
      <c r="B8" s="16">
        <v>585729000000</v>
      </c>
      <c r="C8" s="16">
        <v>100622000000</v>
      </c>
      <c r="D8" s="16">
        <v>38492000000</v>
      </c>
      <c r="E8" s="16">
        <v>31593000000</v>
      </c>
      <c r="F8" s="16">
        <v>34647000000</v>
      </c>
      <c r="G8" s="16">
        <v>47388000000</v>
      </c>
      <c r="H8" s="16">
        <v>37961000000</v>
      </c>
      <c r="I8" s="16">
        <v>16201000000</v>
      </c>
      <c r="J8" s="16">
        <v>130936000000</v>
      </c>
    </row>
    <row r="9" spans="1:10" x14ac:dyDescent="0.2">
      <c r="A9" t="s">
        <v>15</v>
      </c>
      <c r="B9" s="16">
        <v>637113000000</v>
      </c>
      <c r="C9" s="16">
        <v>111232000000</v>
      </c>
      <c r="D9" s="16">
        <v>45938000000</v>
      </c>
      <c r="E9" s="16">
        <v>34198000000</v>
      </c>
      <c r="F9" s="16">
        <v>33688000000</v>
      </c>
      <c r="G9" s="16">
        <v>50105000000</v>
      </c>
      <c r="H9" s="16">
        <v>42448000000</v>
      </c>
      <c r="I9" s="16">
        <v>17666000000</v>
      </c>
      <c r="J9" s="16">
        <v>140804000000</v>
      </c>
    </row>
    <row r="10" spans="1:10" x14ac:dyDescent="0.2">
      <c r="A10" t="s">
        <v>16</v>
      </c>
      <c r="B10" s="16">
        <v>700222000000</v>
      </c>
      <c r="C10" s="16">
        <v>120060000000</v>
      </c>
      <c r="D10" s="16">
        <v>55506000000</v>
      </c>
      <c r="E10" s="16">
        <v>36833000000</v>
      </c>
      <c r="F10" s="16">
        <v>38829000000</v>
      </c>
      <c r="G10" s="16">
        <v>55642000000</v>
      </c>
      <c r="H10" s="16">
        <v>46808000000</v>
      </c>
      <c r="I10" s="16">
        <v>19365000000</v>
      </c>
      <c r="J10" s="16">
        <v>149088000000</v>
      </c>
    </row>
    <row r="11" spans="1:10" x14ac:dyDescent="0.2">
      <c r="A11" t="s">
        <v>17</v>
      </c>
      <c r="B11" s="16">
        <v>748021000000</v>
      </c>
      <c r="C11" s="16">
        <v>126866000000</v>
      </c>
      <c r="D11" s="16">
        <v>60449000000</v>
      </c>
      <c r="E11" s="16">
        <v>39859000000</v>
      </c>
      <c r="F11" s="16">
        <v>42302000000</v>
      </c>
      <c r="G11" s="16">
        <v>58682000000</v>
      </c>
      <c r="H11" s="16">
        <v>50467000000</v>
      </c>
      <c r="I11" s="16">
        <v>21558000000</v>
      </c>
      <c r="J11" s="16">
        <v>159495000000</v>
      </c>
    </row>
    <row r="12" spans="1:10" x14ac:dyDescent="0.2">
      <c r="A12" t="s">
        <v>18</v>
      </c>
      <c r="B12" s="16">
        <v>773682000000</v>
      </c>
      <c r="C12" s="16">
        <v>133928000000</v>
      </c>
      <c r="D12" s="16">
        <v>57129000000</v>
      </c>
      <c r="E12" s="16">
        <v>42379000000</v>
      </c>
      <c r="F12" s="16">
        <v>42993000000</v>
      </c>
      <c r="G12" s="16">
        <v>57963000000</v>
      </c>
      <c r="H12" s="16">
        <v>52263000000</v>
      </c>
      <c r="I12" s="16">
        <v>21504000000</v>
      </c>
      <c r="J12" s="16">
        <v>169699000000</v>
      </c>
    </row>
    <row r="13" spans="1:10" x14ac:dyDescent="0.2">
      <c r="A13" t="s">
        <v>19</v>
      </c>
      <c r="B13" s="16">
        <v>754278000000</v>
      </c>
      <c r="C13" s="16">
        <v>133766000000</v>
      </c>
      <c r="D13" s="16">
        <v>46104000000</v>
      </c>
      <c r="E13" s="16">
        <v>38984000000</v>
      </c>
      <c r="F13" s="16">
        <v>36620000000</v>
      </c>
      <c r="G13" s="16">
        <v>55372000000</v>
      </c>
      <c r="H13" s="16">
        <v>51129000000</v>
      </c>
      <c r="I13" s="16">
        <v>22250000000</v>
      </c>
      <c r="J13" s="16">
        <v>182205000000</v>
      </c>
    </row>
    <row r="14" spans="1:10" x14ac:dyDescent="0.2">
      <c r="A14" t="s">
        <v>20</v>
      </c>
      <c r="B14" s="16">
        <v>721928000000</v>
      </c>
      <c r="C14" s="16">
        <v>128161000000</v>
      </c>
      <c r="D14" s="16">
        <v>35379000000</v>
      </c>
      <c r="E14" s="16">
        <v>37627000000</v>
      </c>
      <c r="F14" s="16">
        <v>35875000000</v>
      </c>
      <c r="G14" s="16">
        <v>53016000000</v>
      </c>
      <c r="H14" s="16">
        <v>46782000000</v>
      </c>
      <c r="I14" s="16">
        <v>21286000000</v>
      </c>
      <c r="J14" s="16">
        <v>189237000000</v>
      </c>
    </row>
    <row r="15" spans="1:10" x14ac:dyDescent="0.2">
      <c r="A15" t="s">
        <v>21</v>
      </c>
      <c r="B15" s="16">
        <v>729761000000</v>
      </c>
      <c r="C15" s="16">
        <v>133907000000</v>
      </c>
      <c r="D15" s="16">
        <v>31343000000</v>
      </c>
      <c r="E15" s="16">
        <v>36497000000</v>
      </c>
      <c r="F15" s="16">
        <v>38009000000</v>
      </c>
      <c r="G15" s="16">
        <v>55040000000</v>
      </c>
      <c r="H15" s="16">
        <v>49015000000</v>
      </c>
      <c r="I15" s="16">
        <v>22321000000</v>
      </c>
      <c r="J15" s="16">
        <v>195483000000</v>
      </c>
    </row>
    <row r="16" spans="1:10" x14ac:dyDescent="0.2">
      <c r="A16" t="s">
        <v>22</v>
      </c>
      <c r="B16" s="16">
        <v>735244000000</v>
      </c>
      <c r="C16" s="16">
        <v>139205000000</v>
      </c>
      <c r="D16" s="16">
        <v>29937000000</v>
      </c>
      <c r="E16" s="16">
        <v>36419000000</v>
      </c>
      <c r="F16" s="16">
        <v>38996000000</v>
      </c>
      <c r="G16" s="16">
        <v>56046000000</v>
      </c>
      <c r="H16" s="16">
        <v>49785000000</v>
      </c>
      <c r="I16" s="16">
        <v>23359000000</v>
      </c>
      <c r="J16" s="16">
        <v>199508000000</v>
      </c>
    </row>
    <row r="17" spans="1:10" x14ac:dyDescent="0.2">
      <c r="A17" t="s">
        <v>23</v>
      </c>
      <c r="B17" s="16">
        <v>764646000000</v>
      </c>
      <c r="C17" s="16">
        <v>148177000000</v>
      </c>
      <c r="D17" s="16">
        <v>30780000000</v>
      </c>
      <c r="E17" s="16">
        <v>37276000000</v>
      </c>
      <c r="F17" s="16">
        <v>43876000000</v>
      </c>
      <c r="G17" s="16">
        <v>58901000000</v>
      </c>
      <c r="H17" s="16">
        <v>53514000000</v>
      </c>
      <c r="I17" s="16">
        <v>23517000000</v>
      </c>
      <c r="J17" s="16">
        <v>206758000000</v>
      </c>
    </row>
    <row r="18" spans="1:10" x14ac:dyDescent="0.2">
      <c r="A18" t="s">
        <v>24</v>
      </c>
      <c r="B18" s="16">
        <v>797344000000</v>
      </c>
      <c r="C18" s="16">
        <v>155783000000</v>
      </c>
      <c r="D18" s="16">
        <v>33296000000</v>
      </c>
      <c r="E18" s="16">
        <v>40773000000</v>
      </c>
      <c r="F18" s="16">
        <v>46573000000</v>
      </c>
      <c r="G18" s="16">
        <v>61498000000</v>
      </c>
      <c r="H18" s="16">
        <v>56286000000</v>
      </c>
      <c r="I18" s="16">
        <v>25388000000</v>
      </c>
      <c r="J18" s="16">
        <v>213725000000</v>
      </c>
    </row>
    <row r="19" spans="1:10" x14ac:dyDescent="0.2">
      <c r="A19" t="s">
        <v>25</v>
      </c>
      <c r="B19" s="16">
        <v>835578000000</v>
      </c>
      <c r="C19" s="16">
        <v>166038000000</v>
      </c>
      <c r="D19" s="16">
        <v>36481000000</v>
      </c>
      <c r="E19" s="16">
        <v>42339000000</v>
      </c>
      <c r="F19" s="16">
        <v>51164000000</v>
      </c>
      <c r="G19" s="16">
        <v>64072000000</v>
      </c>
      <c r="H19" s="16">
        <v>58355000000</v>
      </c>
      <c r="I19" s="16">
        <v>26874000000</v>
      </c>
      <c r="J19" s="16">
        <v>221134000000</v>
      </c>
    </row>
    <row r="20" spans="1:10" x14ac:dyDescent="0.2">
      <c r="A20" t="s">
        <v>26</v>
      </c>
      <c r="B20" s="16">
        <v>882798000000</v>
      </c>
      <c r="D20" s="16">
        <v>40842000000</v>
      </c>
      <c r="E20" s="16">
        <v>44760000000</v>
      </c>
      <c r="F20" s="16">
        <v>53712000000</v>
      </c>
      <c r="G20" s="16">
        <v>68402000000</v>
      </c>
      <c r="H20" s="16">
        <v>61158000000</v>
      </c>
      <c r="I20" s="16">
        <v>28618000000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20"/>
  <sheetViews>
    <sheetView workbookViewId="0">
      <selection activeCell="BX1" sqref="A1:BX65536"/>
    </sheetView>
  </sheetViews>
  <sheetFormatPr defaultRowHeight="12.75" x14ac:dyDescent="0.2"/>
  <cols>
    <col min="2" max="2" width="14.5703125" bestFit="1" customWidth="1"/>
    <col min="3" max="3" width="16.42578125" bestFit="1" customWidth="1"/>
    <col min="4" max="4" width="37.42578125" hidden="1" customWidth="1"/>
    <col min="5" max="5" width="9.7109375" hidden="1" customWidth="1"/>
    <col min="6" max="6" width="36.5703125" hidden="1" customWidth="1"/>
    <col min="7" max="7" width="8.7109375" bestFit="1" customWidth="1"/>
    <col min="8" max="8" width="23" hidden="1" customWidth="1"/>
    <col min="9" max="9" width="26.7109375" hidden="1" customWidth="1"/>
    <col min="10" max="10" width="27.7109375" hidden="1" customWidth="1"/>
    <col min="11" max="11" width="9.42578125" bestFit="1" customWidth="1"/>
    <col min="13" max="13" width="15" bestFit="1" customWidth="1"/>
    <col min="14" max="14" width="29" hidden="1" customWidth="1"/>
    <col min="15" max="15" width="31" hidden="1" customWidth="1"/>
    <col min="16" max="16" width="42.85546875" hidden="1" customWidth="1"/>
    <col min="17" max="17" width="31" hidden="1" customWidth="1"/>
    <col min="18" max="18" width="27.7109375" hidden="1" customWidth="1"/>
    <col min="19" max="19" width="26.85546875" hidden="1" customWidth="1"/>
    <col min="20" max="20" width="46.85546875" hidden="1" customWidth="1"/>
    <col min="21" max="21" width="60.140625" hidden="1" customWidth="1"/>
    <col min="22" max="22" width="56.28515625" hidden="1" customWidth="1"/>
    <col min="23" max="23" width="44.42578125" hidden="1" customWidth="1"/>
    <col min="24" max="24" width="43.5703125" hidden="1" customWidth="1"/>
    <col min="25" max="25" width="30.28515625" hidden="1" customWidth="1"/>
    <col min="26" max="26" width="32.140625" hidden="1" customWidth="1"/>
    <col min="27" max="27" width="53.140625" hidden="1" customWidth="1"/>
    <col min="28" max="28" width="36.5703125" hidden="1" customWidth="1"/>
    <col min="29" max="29" width="51.28515625" hidden="1" customWidth="1"/>
    <col min="30" max="30" width="31" hidden="1" customWidth="1"/>
    <col min="31" max="31" width="36.85546875" hidden="1" customWidth="1"/>
    <col min="32" max="32" width="42.5703125" hidden="1" customWidth="1"/>
    <col min="33" max="33" width="34" hidden="1" customWidth="1"/>
    <col min="34" max="34" width="42.5703125" hidden="1" customWidth="1"/>
    <col min="35" max="35" width="16.85546875" customWidth="1"/>
    <col min="36" max="36" width="12.7109375" customWidth="1"/>
    <col min="37" max="37" width="30.140625" bestFit="1" customWidth="1"/>
    <col min="38" max="38" width="18.85546875" hidden="1" customWidth="1"/>
    <col min="39" max="39" width="19.7109375" hidden="1" customWidth="1"/>
    <col min="40" max="40" width="21.7109375" hidden="1" customWidth="1"/>
    <col min="41" max="41" width="21.140625" hidden="1" customWidth="1"/>
    <col min="42" max="42" width="41.7109375" hidden="1" customWidth="1"/>
    <col min="43" max="43" width="23.28515625" hidden="1" customWidth="1"/>
    <col min="44" max="44" width="39.85546875" hidden="1" customWidth="1"/>
    <col min="45" max="45" width="26.140625" hidden="1" customWidth="1"/>
    <col min="46" max="46" width="12.28515625" bestFit="1" customWidth="1"/>
    <col min="47" max="47" width="52.42578125" hidden="1" customWidth="1"/>
    <col min="48" max="48" width="43.140625" hidden="1" customWidth="1"/>
    <col min="49" max="49" width="36.85546875" hidden="1" customWidth="1"/>
    <col min="50" max="50" width="61.42578125" hidden="1" customWidth="1"/>
    <col min="51" max="51" width="46.42578125" bestFit="1" customWidth="1"/>
    <col min="52" max="52" width="23.5703125" hidden="1" customWidth="1"/>
    <col min="53" max="53" width="61.5703125" hidden="1" customWidth="1"/>
    <col min="54" max="54" width="48.28515625" hidden="1" customWidth="1"/>
    <col min="55" max="55" width="38.7109375" hidden="1" customWidth="1"/>
    <col min="56" max="56" width="40.85546875" hidden="1" customWidth="1"/>
    <col min="57" max="57" width="33.28515625" hidden="1" customWidth="1"/>
    <col min="58" max="58" width="15.140625" hidden="1" customWidth="1"/>
    <col min="59" max="59" width="56.42578125" hidden="1" customWidth="1"/>
    <col min="60" max="60" width="33" bestFit="1" customWidth="1"/>
    <col min="61" max="61" width="43.5703125" hidden="1" customWidth="1"/>
    <col min="62" max="62" width="17.5703125" hidden="1" customWidth="1"/>
    <col min="63" max="63" width="45.42578125" hidden="1" customWidth="1"/>
    <col min="64" max="64" width="57.28515625" hidden="1" customWidth="1"/>
    <col min="65" max="65" width="41" hidden="1" customWidth="1"/>
    <col min="66" max="66" width="44.7109375" hidden="1" customWidth="1"/>
    <col min="67" max="67" width="35.5703125" hidden="1" customWidth="1"/>
    <col min="68" max="68" width="44.42578125" hidden="1" customWidth="1"/>
    <col min="69" max="69" width="51.140625" bestFit="1" customWidth="1"/>
    <col min="70" max="70" width="21.85546875" hidden="1" customWidth="1"/>
    <col min="71" max="71" width="33.140625" hidden="1" customWidth="1"/>
    <col min="72" max="72" width="32.7109375" hidden="1" customWidth="1"/>
    <col min="73" max="73" width="48.7109375" hidden="1" customWidth="1"/>
    <col min="74" max="75" width="20.5703125" hidden="1" customWidth="1"/>
    <col min="76" max="76" width="59.85546875" bestFit="1" customWidth="1"/>
    <col min="77" max="77" width="34" hidden="1" customWidth="1"/>
    <col min="78" max="78" width="61.7109375" hidden="1" customWidth="1"/>
    <col min="79" max="79" width="47.85546875" hidden="1" customWidth="1"/>
    <col min="80" max="80" width="33.42578125" hidden="1" customWidth="1"/>
    <col min="81" max="81" width="19.28515625" hidden="1" customWidth="1"/>
    <col min="82" max="82" width="34.42578125" hidden="1" customWidth="1"/>
    <col min="83" max="83" width="32.5703125" hidden="1" customWidth="1"/>
    <col min="84" max="84" width="12" bestFit="1" customWidth="1"/>
    <col min="85" max="85" width="15.5703125" hidden="1" customWidth="1"/>
    <col min="86" max="86" width="16.140625" hidden="1" customWidth="1"/>
    <col min="87" max="87" width="15.85546875" hidden="1" customWidth="1"/>
    <col min="88" max="88" width="8.85546875" hidden="1" customWidth="1"/>
    <col min="89" max="89" width="25.7109375" hidden="1" customWidth="1"/>
    <col min="90" max="90" width="7" hidden="1" customWidth="1"/>
    <col min="91" max="91" width="23.140625" hidden="1" customWidth="1"/>
    <col min="92" max="92" width="30" hidden="1" customWidth="1"/>
    <col min="93" max="93" width="30.85546875" hidden="1" customWidth="1"/>
    <col min="94" max="94" width="0" hidden="1" customWidth="1"/>
    <col min="95" max="95" width="12.42578125" hidden="1" customWidth="1"/>
  </cols>
  <sheetData>
    <row r="1" spans="1:95" x14ac:dyDescent="0.2">
      <c r="A1" s="1" t="s">
        <v>216</v>
      </c>
      <c r="B1" t="s">
        <v>30</v>
      </c>
      <c r="C1" t="s">
        <v>32</v>
      </c>
      <c r="D1" t="s">
        <v>34</v>
      </c>
      <c r="E1" t="s">
        <v>36</v>
      </c>
      <c r="F1" t="s">
        <v>39</v>
      </c>
      <c r="G1" t="s">
        <v>41</v>
      </c>
      <c r="H1" t="s">
        <v>43</v>
      </c>
      <c r="I1" t="s">
        <v>45</v>
      </c>
      <c r="J1" t="s">
        <v>47</v>
      </c>
      <c r="K1" t="s">
        <v>49</v>
      </c>
      <c r="L1" t="s">
        <v>51</v>
      </c>
      <c r="M1" t="s">
        <v>53</v>
      </c>
      <c r="N1" t="s">
        <v>55</v>
      </c>
      <c r="O1" t="s">
        <v>57</v>
      </c>
      <c r="P1" t="s">
        <v>59</v>
      </c>
      <c r="Q1" t="s">
        <v>61</v>
      </c>
      <c r="R1" t="s">
        <v>63</v>
      </c>
      <c r="S1" t="s">
        <v>65</v>
      </c>
      <c r="T1" t="s">
        <v>67</v>
      </c>
      <c r="U1" t="s">
        <v>69</v>
      </c>
      <c r="V1" t="s">
        <v>71</v>
      </c>
      <c r="W1" t="s">
        <v>73</v>
      </c>
      <c r="X1" t="s">
        <v>75</v>
      </c>
      <c r="Y1" t="s">
        <v>77</v>
      </c>
      <c r="Z1" t="s">
        <v>79</v>
      </c>
      <c r="AA1" t="s">
        <v>81</v>
      </c>
      <c r="AB1" t="s">
        <v>83</v>
      </c>
      <c r="AC1" t="s">
        <v>85</v>
      </c>
      <c r="AD1" t="s">
        <v>87</v>
      </c>
      <c r="AE1" t="s">
        <v>89</v>
      </c>
      <c r="AF1" t="s">
        <v>91</v>
      </c>
      <c r="AG1" t="s">
        <v>93</v>
      </c>
      <c r="AH1" t="s">
        <v>95</v>
      </c>
      <c r="AI1" t="s">
        <v>97</v>
      </c>
      <c r="AJ1" t="s">
        <v>99</v>
      </c>
      <c r="AK1" t="s">
        <v>101</v>
      </c>
      <c r="AL1" t="s">
        <v>103</v>
      </c>
      <c r="AM1" t="s">
        <v>105</v>
      </c>
      <c r="AN1" t="s">
        <v>107</v>
      </c>
      <c r="AO1" t="s">
        <v>109</v>
      </c>
      <c r="AP1" t="s">
        <v>111</v>
      </c>
      <c r="AQ1" t="s">
        <v>113</v>
      </c>
      <c r="AR1" t="s">
        <v>115</v>
      </c>
      <c r="AS1" t="s">
        <v>117</v>
      </c>
      <c r="AT1" t="s">
        <v>119</v>
      </c>
      <c r="AU1" t="s">
        <v>121</v>
      </c>
      <c r="AV1" t="s">
        <v>123</v>
      </c>
      <c r="AW1" t="s">
        <v>125</v>
      </c>
      <c r="AX1" t="s">
        <v>127</v>
      </c>
      <c r="AY1" t="s">
        <v>129</v>
      </c>
      <c r="AZ1" t="s">
        <v>131</v>
      </c>
      <c r="BA1" t="s">
        <v>133</v>
      </c>
      <c r="BB1" t="s">
        <v>135</v>
      </c>
      <c r="BC1" t="s">
        <v>137</v>
      </c>
      <c r="BD1" t="s">
        <v>139</v>
      </c>
      <c r="BE1" t="s">
        <v>141</v>
      </c>
      <c r="BF1" t="s">
        <v>143</v>
      </c>
      <c r="BG1" t="s">
        <v>145</v>
      </c>
      <c r="BH1" t="s">
        <v>147</v>
      </c>
      <c r="BI1" t="s">
        <v>149</v>
      </c>
      <c r="BJ1" t="s">
        <v>151</v>
      </c>
      <c r="BK1" t="s">
        <v>153</v>
      </c>
      <c r="BL1" t="s">
        <v>155</v>
      </c>
      <c r="BM1" t="s">
        <v>157</v>
      </c>
      <c r="BN1" t="s">
        <v>159</v>
      </c>
      <c r="BO1" t="s">
        <v>161</v>
      </c>
      <c r="BP1" t="s">
        <v>163</v>
      </c>
      <c r="BQ1" t="s">
        <v>165</v>
      </c>
      <c r="BR1" t="s">
        <v>167</v>
      </c>
      <c r="BS1" t="s">
        <v>169</v>
      </c>
      <c r="BT1" t="s">
        <v>171</v>
      </c>
      <c r="BU1" t="s">
        <v>173</v>
      </c>
      <c r="BV1" t="s">
        <v>175</v>
      </c>
      <c r="BW1" t="s">
        <v>223</v>
      </c>
      <c r="BX1" t="s">
        <v>177</v>
      </c>
      <c r="BY1" t="s">
        <v>179</v>
      </c>
      <c r="BZ1" t="s">
        <v>181</v>
      </c>
      <c r="CA1" t="s">
        <v>183</v>
      </c>
      <c r="CB1" t="s">
        <v>185</v>
      </c>
      <c r="CC1" t="s">
        <v>187</v>
      </c>
      <c r="CD1" t="s">
        <v>189</v>
      </c>
      <c r="CE1" t="s">
        <v>191</v>
      </c>
      <c r="CF1" t="s">
        <v>193</v>
      </c>
      <c r="CG1" t="s">
        <v>195</v>
      </c>
      <c r="CH1" t="s">
        <v>197</v>
      </c>
      <c r="CI1" t="s">
        <v>199</v>
      </c>
      <c r="CJ1" t="s">
        <v>201</v>
      </c>
      <c r="CK1" t="s">
        <v>202</v>
      </c>
      <c r="CL1" t="s">
        <v>204</v>
      </c>
      <c r="CM1" t="s">
        <v>206</v>
      </c>
      <c r="CN1" t="s">
        <v>208</v>
      </c>
      <c r="CO1" t="s">
        <v>210</v>
      </c>
      <c r="CP1" t="s">
        <v>217</v>
      </c>
    </row>
    <row r="2" spans="1:95" x14ac:dyDescent="0.2">
      <c r="A2" s="1" t="s">
        <v>8</v>
      </c>
      <c r="B2">
        <v>403677</v>
      </c>
      <c r="C2">
        <v>350969</v>
      </c>
      <c r="D2">
        <v>5277</v>
      </c>
      <c r="E2">
        <v>3925</v>
      </c>
      <c r="F2">
        <v>1352</v>
      </c>
      <c r="G2">
        <v>660</v>
      </c>
      <c r="H2">
        <v>86</v>
      </c>
      <c r="I2">
        <v>566</v>
      </c>
      <c r="J2">
        <v>8</v>
      </c>
      <c r="K2">
        <v>8942</v>
      </c>
      <c r="L2">
        <v>19712</v>
      </c>
      <c r="M2">
        <v>30082</v>
      </c>
      <c r="N2">
        <v>19267</v>
      </c>
      <c r="O2">
        <v>685</v>
      </c>
      <c r="P2">
        <v>1420</v>
      </c>
      <c r="Q2">
        <v>337</v>
      </c>
      <c r="R2">
        <v>2129</v>
      </c>
      <c r="S2">
        <v>1407</v>
      </c>
      <c r="T2">
        <v>4992</v>
      </c>
      <c r="U2">
        <v>702</v>
      </c>
      <c r="V2">
        <v>495</v>
      </c>
      <c r="W2">
        <v>3933</v>
      </c>
      <c r="X2">
        <v>763</v>
      </c>
      <c r="Y2">
        <v>2404</v>
      </c>
      <c r="Z2">
        <v>10816</v>
      </c>
      <c r="AA2">
        <v>3690</v>
      </c>
      <c r="AB2">
        <v>333</v>
      </c>
      <c r="AC2">
        <v>637</v>
      </c>
      <c r="AD2">
        <v>1189</v>
      </c>
      <c r="AE2">
        <v>1052</v>
      </c>
      <c r="AF2">
        <v>325</v>
      </c>
      <c r="AG2">
        <v>2660</v>
      </c>
      <c r="AH2">
        <v>930</v>
      </c>
      <c r="AI2">
        <v>28309</v>
      </c>
      <c r="AJ2">
        <v>34137</v>
      </c>
      <c r="AK2">
        <v>12956</v>
      </c>
      <c r="AL2">
        <v>4054</v>
      </c>
      <c r="AM2">
        <v>583</v>
      </c>
      <c r="AN2">
        <v>1002</v>
      </c>
      <c r="AO2">
        <v>2616</v>
      </c>
      <c r="AP2">
        <v>659</v>
      </c>
      <c r="AQ2">
        <v>17</v>
      </c>
      <c r="AR2">
        <v>3171</v>
      </c>
      <c r="AS2">
        <v>855</v>
      </c>
      <c r="AT2">
        <v>17975</v>
      </c>
      <c r="AU2">
        <v>3118</v>
      </c>
      <c r="AV2">
        <v>787</v>
      </c>
      <c r="AW2">
        <v>12538</v>
      </c>
      <c r="AX2">
        <v>1531</v>
      </c>
      <c r="AY2">
        <v>84227</v>
      </c>
      <c r="AZ2">
        <v>21499</v>
      </c>
      <c r="BA2">
        <v>9295</v>
      </c>
      <c r="BB2">
        <v>3841</v>
      </c>
      <c r="BC2">
        <v>8171</v>
      </c>
      <c r="BD2">
        <v>193</v>
      </c>
      <c r="BE2">
        <v>62728</v>
      </c>
      <c r="BF2">
        <v>53240</v>
      </c>
      <c r="BG2">
        <v>9488</v>
      </c>
      <c r="BH2">
        <v>42015</v>
      </c>
      <c r="BI2">
        <v>22487</v>
      </c>
      <c r="BJ2">
        <v>7259</v>
      </c>
      <c r="BK2">
        <v>2369</v>
      </c>
      <c r="BL2">
        <v>12860</v>
      </c>
      <c r="BM2">
        <v>3868</v>
      </c>
      <c r="BN2">
        <v>15660</v>
      </c>
      <c r="BO2">
        <v>14718</v>
      </c>
      <c r="BP2">
        <v>942</v>
      </c>
      <c r="BQ2">
        <v>31253</v>
      </c>
      <c r="BR2">
        <v>2419</v>
      </c>
      <c r="BS2">
        <v>28834</v>
      </c>
      <c r="BT2">
        <v>15872</v>
      </c>
      <c r="BU2">
        <v>11471</v>
      </c>
      <c r="BV2">
        <v>1491</v>
      </c>
      <c r="BW2">
        <f>BV2+BU2+BT2+BS2+BQ2</f>
        <v>88921</v>
      </c>
      <c r="BX2">
        <v>22985</v>
      </c>
      <c r="BY2">
        <v>7736</v>
      </c>
      <c r="BZ2">
        <v>2631</v>
      </c>
      <c r="CA2">
        <v>5106</v>
      </c>
      <c r="CB2">
        <v>15248</v>
      </c>
      <c r="CC2">
        <v>5914</v>
      </c>
      <c r="CD2">
        <v>9334</v>
      </c>
      <c r="CE2">
        <v>12439</v>
      </c>
      <c r="CF2">
        <v>52708</v>
      </c>
      <c r="CG2">
        <v>8039</v>
      </c>
      <c r="CH2">
        <v>6209</v>
      </c>
      <c r="CI2">
        <v>38460</v>
      </c>
      <c r="CJ2" t="s">
        <v>3</v>
      </c>
      <c r="CK2">
        <v>5938</v>
      </c>
      <c r="CL2">
        <v>62446</v>
      </c>
      <c r="CM2">
        <v>21898</v>
      </c>
      <c r="CN2">
        <v>55732</v>
      </c>
      <c r="CO2">
        <v>295237</v>
      </c>
      <c r="CP2">
        <f>CD2+CC2+CB2+CA2+BZ2+BY2+BX2+AL2</f>
        <v>73008</v>
      </c>
      <c r="CQ2">
        <f>CP2*1000000</f>
        <v>73008000000</v>
      </c>
    </row>
    <row r="3" spans="1:95" x14ac:dyDescent="0.2">
      <c r="A3" s="1" t="s">
        <v>9</v>
      </c>
      <c r="B3">
        <v>431374</v>
      </c>
      <c r="C3">
        <v>376385</v>
      </c>
      <c r="D3">
        <v>5716</v>
      </c>
      <c r="E3">
        <v>4367</v>
      </c>
      <c r="F3">
        <v>1349</v>
      </c>
      <c r="G3">
        <v>655</v>
      </c>
      <c r="H3">
        <v>52</v>
      </c>
      <c r="I3">
        <v>596</v>
      </c>
      <c r="J3">
        <v>7</v>
      </c>
      <c r="K3">
        <v>8571</v>
      </c>
      <c r="L3">
        <v>22851</v>
      </c>
      <c r="M3">
        <v>30277</v>
      </c>
      <c r="N3">
        <v>18732</v>
      </c>
      <c r="O3">
        <v>703</v>
      </c>
      <c r="P3">
        <v>1492</v>
      </c>
      <c r="Q3">
        <v>282</v>
      </c>
      <c r="R3">
        <v>2212</v>
      </c>
      <c r="S3">
        <v>1582</v>
      </c>
      <c r="T3">
        <v>4416</v>
      </c>
      <c r="U3">
        <v>585</v>
      </c>
      <c r="V3">
        <v>540</v>
      </c>
      <c r="W3">
        <v>3798</v>
      </c>
      <c r="X3">
        <v>763</v>
      </c>
      <c r="Y3">
        <v>2361</v>
      </c>
      <c r="Z3">
        <v>11546</v>
      </c>
      <c r="AA3">
        <v>3972</v>
      </c>
      <c r="AB3">
        <v>356</v>
      </c>
      <c r="AC3">
        <v>553</v>
      </c>
      <c r="AD3">
        <v>975</v>
      </c>
      <c r="AE3">
        <v>1117</v>
      </c>
      <c r="AF3">
        <v>341</v>
      </c>
      <c r="AG3">
        <v>3241</v>
      </c>
      <c r="AH3">
        <v>990</v>
      </c>
      <c r="AI3">
        <v>30481</v>
      </c>
      <c r="AJ3">
        <v>37606</v>
      </c>
      <c r="AK3">
        <v>13667</v>
      </c>
      <c r="AL3">
        <v>3815</v>
      </c>
      <c r="AM3">
        <v>644</v>
      </c>
      <c r="AN3">
        <v>1097</v>
      </c>
      <c r="AO3">
        <v>2803</v>
      </c>
      <c r="AP3">
        <v>684</v>
      </c>
      <c r="AQ3">
        <v>27</v>
      </c>
      <c r="AR3">
        <v>3513</v>
      </c>
      <c r="AS3">
        <v>1084</v>
      </c>
      <c r="AT3">
        <v>19612</v>
      </c>
      <c r="AU3">
        <v>3381</v>
      </c>
      <c r="AV3">
        <v>1113</v>
      </c>
      <c r="AW3">
        <v>13447</v>
      </c>
      <c r="AX3">
        <v>1671</v>
      </c>
      <c r="AY3">
        <v>89868</v>
      </c>
      <c r="AZ3">
        <v>24689</v>
      </c>
      <c r="BA3">
        <v>11530</v>
      </c>
      <c r="BB3">
        <v>3803</v>
      </c>
      <c r="BC3">
        <v>8900</v>
      </c>
      <c r="BD3">
        <v>457</v>
      </c>
      <c r="BE3">
        <v>65179</v>
      </c>
      <c r="BF3">
        <v>55636</v>
      </c>
      <c r="BG3">
        <v>9543</v>
      </c>
      <c r="BH3">
        <v>47071</v>
      </c>
      <c r="BI3">
        <v>25374</v>
      </c>
      <c r="BJ3">
        <v>8554</v>
      </c>
      <c r="BK3">
        <v>2935</v>
      </c>
      <c r="BL3">
        <v>13886</v>
      </c>
      <c r="BM3">
        <v>4174</v>
      </c>
      <c r="BN3">
        <v>17522</v>
      </c>
      <c r="BO3">
        <v>16617</v>
      </c>
      <c r="BP3">
        <v>905</v>
      </c>
      <c r="BQ3">
        <v>32449</v>
      </c>
      <c r="BR3">
        <v>2509</v>
      </c>
      <c r="BS3">
        <v>29940</v>
      </c>
      <c r="BT3">
        <v>16359</v>
      </c>
      <c r="BU3">
        <v>11943</v>
      </c>
      <c r="BV3">
        <v>1638</v>
      </c>
      <c r="BW3">
        <f t="shared" ref="BW3:BW20" si="0">BV3+BU3+BT3+BS3+BQ3</f>
        <v>92329</v>
      </c>
      <c r="BX3">
        <v>24167</v>
      </c>
      <c r="BY3">
        <v>7687</v>
      </c>
      <c r="BZ3">
        <v>2768</v>
      </c>
      <c r="CA3">
        <v>4919</v>
      </c>
      <c r="CB3">
        <v>16480</v>
      </c>
      <c r="CC3">
        <v>6363</v>
      </c>
      <c r="CD3">
        <v>10117</v>
      </c>
      <c r="CE3">
        <v>13395</v>
      </c>
      <c r="CF3">
        <v>54989</v>
      </c>
      <c r="CG3">
        <v>8424</v>
      </c>
      <c r="CH3">
        <v>6138</v>
      </c>
      <c r="CI3">
        <v>40427</v>
      </c>
      <c r="CJ3" t="s">
        <v>3</v>
      </c>
      <c r="CK3">
        <v>6371</v>
      </c>
      <c r="CL3">
        <v>68087</v>
      </c>
      <c r="CM3">
        <v>22238</v>
      </c>
      <c r="CN3">
        <v>59499</v>
      </c>
      <c r="CO3">
        <v>316887</v>
      </c>
      <c r="CP3">
        <f t="shared" ref="CP3:CP20" si="1">CD3+CC3+CB3+CA3+BZ3+BY3+BX3+AL3</f>
        <v>76316</v>
      </c>
      <c r="CQ3">
        <f t="shared" ref="CQ3:CQ20" si="2">CP3*1000000</f>
        <v>76316000000</v>
      </c>
    </row>
    <row r="4" spans="1:95" x14ac:dyDescent="0.2">
      <c r="A4" s="1" t="s">
        <v>10</v>
      </c>
      <c r="B4">
        <v>459431</v>
      </c>
      <c r="C4">
        <v>401574</v>
      </c>
      <c r="D4">
        <v>5416</v>
      </c>
      <c r="E4">
        <v>4007</v>
      </c>
      <c r="F4">
        <v>1409</v>
      </c>
      <c r="G4">
        <v>736</v>
      </c>
      <c r="H4">
        <v>53</v>
      </c>
      <c r="I4">
        <v>677</v>
      </c>
      <c r="J4">
        <v>7</v>
      </c>
      <c r="K4">
        <v>9441</v>
      </c>
      <c r="L4">
        <v>24942</v>
      </c>
      <c r="M4">
        <v>30899</v>
      </c>
      <c r="N4">
        <v>18922</v>
      </c>
      <c r="O4">
        <v>730</v>
      </c>
      <c r="P4">
        <v>1649</v>
      </c>
      <c r="Q4">
        <v>338</v>
      </c>
      <c r="R4">
        <v>2204</v>
      </c>
      <c r="S4">
        <v>1494</v>
      </c>
      <c r="T4">
        <v>4044</v>
      </c>
      <c r="U4">
        <v>616</v>
      </c>
      <c r="V4">
        <v>551</v>
      </c>
      <c r="W4">
        <v>4031</v>
      </c>
      <c r="X4">
        <v>788</v>
      </c>
      <c r="Y4">
        <v>2478</v>
      </c>
      <c r="Z4">
        <v>11978</v>
      </c>
      <c r="AA4">
        <v>4615</v>
      </c>
      <c r="AB4">
        <v>343</v>
      </c>
      <c r="AC4">
        <v>523</v>
      </c>
      <c r="AD4">
        <v>1030</v>
      </c>
      <c r="AE4">
        <v>1189</v>
      </c>
      <c r="AF4">
        <v>213</v>
      </c>
      <c r="AG4">
        <v>3006</v>
      </c>
      <c r="AH4">
        <v>1057</v>
      </c>
      <c r="AI4">
        <v>31783</v>
      </c>
      <c r="AJ4">
        <v>38888</v>
      </c>
      <c r="AK4">
        <v>13949</v>
      </c>
      <c r="AL4">
        <v>3812</v>
      </c>
      <c r="AM4">
        <v>691</v>
      </c>
      <c r="AN4">
        <v>1255</v>
      </c>
      <c r="AO4">
        <v>3031</v>
      </c>
      <c r="AP4">
        <v>712</v>
      </c>
      <c r="AQ4">
        <v>34</v>
      </c>
      <c r="AR4">
        <v>3383</v>
      </c>
      <c r="AS4">
        <v>1032</v>
      </c>
      <c r="AT4">
        <v>21580</v>
      </c>
      <c r="AU4">
        <v>4205</v>
      </c>
      <c r="AV4">
        <v>1587</v>
      </c>
      <c r="AW4">
        <v>14429</v>
      </c>
      <c r="AX4">
        <v>1359</v>
      </c>
      <c r="AY4">
        <v>97324</v>
      </c>
      <c r="AZ4">
        <v>26413</v>
      </c>
      <c r="BA4">
        <v>13051</v>
      </c>
      <c r="BB4">
        <v>3517</v>
      </c>
      <c r="BC4">
        <v>9328</v>
      </c>
      <c r="BD4">
        <v>517</v>
      </c>
      <c r="BE4">
        <v>70911</v>
      </c>
      <c r="BF4">
        <v>60180</v>
      </c>
      <c r="BG4">
        <v>10731</v>
      </c>
      <c r="BH4">
        <v>52129</v>
      </c>
      <c r="BI4">
        <v>27451</v>
      </c>
      <c r="BJ4">
        <v>8918</v>
      </c>
      <c r="BK4">
        <v>3543</v>
      </c>
      <c r="BL4">
        <v>14990</v>
      </c>
      <c r="BM4">
        <v>4504</v>
      </c>
      <c r="BN4">
        <v>20175</v>
      </c>
      <c r="BO4">
        <v>19160</v>
      </c>
      <c r="BP4">
        <v>1015</v>
      </c>
      <c r="BQ4">
        <v>34137</v>
      </c>
      <c r="BR4">
        <v>2824</v>
      </c>
      <c r="BS4">
        <v>31312</v>
      </c>
      <c r="BT4">
        <v>17034</v>
      </c>
      <c r="BU4">
        <v>12479</v>
      </c>
      <c r="BV4">
        <v>1800</v>
      </c>
      <c r="BW4">
        <f t="shared" si="0"/>
        <v>96762</v>
      </c>
      <c r="BX4">
        <v>26463</v>
      </c>
      <c r="BY4">
        <v>8366</v>
      </c>
      <c r="BZ4">
        <v>3061</v>
      </c>
      <c r="CA4">
        <v>5305</v>
      </c>
      <c r="CB4">
        <v>18097</v>
      </c>
      <c r="CC4">
        <v>7086</v>
      </c>
      <c r="CD4">
        <v>11011</v>
      </c>
      <c r="CE4">
        <v>13886</v>
      </c>
      <c r="CF4">
        <v>57857</v>
      </c>
      <c r="CG4">
        <v>8853</v>
      </c>
      <c r="CH4">
        <v>5951</v>
      </c>
      <c r="CI4">
        <v>43053</v>
      </c>
      <c r="CJ4" t="s">
        <v>3</v>
      </c>
      <c r="CK4">
        <v>6153</v>
      </c>
      <c r="CL4">
        <v>70671</v>
      </c>
      <c r="CM4">
        <v>23390</v>
      </c>
      <c r="CN4">
        <v>61994</v>
      </c>
      <c r="CO4">
        <v>339581</v>
      </c>
      <c r="CP4">
        <f t="shared" si="1"/>
        <v>83201</v>
      </c>
      <c r="CQ4">
        <f t="shared" si="2"/>
        <v>83201000000</v>
      </c>
    </row>
    <row r="5" spans="1:95" x14ac:dyDescent="0.2">
      <c r="A5" s="1" t="s">
        <v>11</v>
      </c>
      <c r="B5">
        <v>490538</v>
      </c>
      <c r="C5">
        <v>428260</v>
      </c>
      <c r="D5">
        <v>5650</v>
      </c>
      <c r="E5">
        <v>4214</v>
      </c>
      <c r="F5">
        <v>1437</v>
      </c>
      <c r="G5">
        <v>646</v>
      </c>
      <c r="H5">
        <v>81</v>
      </c>
      <c r="I5">
        <v>557</v>
      </c>
      <c r="J5">
        <v>8</v>
      </c>
      <c r="K5">
        <v>9501</v>
      </c>
      <c r="L5">
        <v>28392</v>
      </c>
      <c r="M5">
        <v>31591</v>
      </c>
      <c r="N5">
        <v>19977</v>
      </c>
      <c r="O5">
        <v>753</v>
      </c>
      <c r="P5">
        <v>1784</v>
      </c>
      <c r="Q5">
        <v>359</v>
      </c>
      <c r="R5">
        <v>2452</v>
      </c>
      <c r="S5">
        <v>2091</v>
      </c>
      <c r="T5">
        <v>4197</v>
      </c>
      <c r="U5">
        <v>591</v>
      </c>
      <c r="V5">
        <v>601</v>
      </c>
      <c r="W5">
        <v>3814</v>
      </c>
      <c r="X5">
        <v>867</v>
      </c>
      <c r="Y5">
        <v>2468</v>
      </c>
      <c r="Z5">
        <v>11614</v>
      </c>
      <c r="AA5">
        <v>4598</v>
      </c>
      <c r="AB5">
        <v>341</v>
      </c>
      <c r="AC5">
        <v>492</v>
      </c>
      <c r="AD5">
        <v>1211</v>
      </c>
      <c r="AE5">
        <v>1199</v>
      </c>
      <c r="AF5">
        <v>273</v>
      </c>
      <c r="AG5">
        <v>2478</v>
      </c>
      <c r="AH5">
        <v>1022</v>
      </c>
      <c r="AI5">
        <v>34276</v>
      </c>
      <c r="AJ5">
        <v>40946</v>
      </c>
      <c r="AK5">
        <v>14672</v>
      </c>
      <c r="AL5">
        <v>3611</v>
      </c>
      <c r="AM5">
        <v>678</v>
      </c>
      <c r="AN5">
        <v>1606</v>
      </c>
      <c r="AO5">
        <v>3215</v>
      </c>
      <c r="AP5">
        <v>714</v>
      </c>
      <c r="AQ5">
        <v>25</v>
      </c>
      <c r="AR5">
        <v>3742</v>
      </c>
      <c r="AS5">
        <v>1081</v>
      </c>
      <c r="AT5">
        <v>21481</v>
      </c>
      <c r="AU5">
        <v>3454</v>
      </c>
      <c r="AV5">
        <v>1468</v>
      </c>
      <c r="AW5">
        <v>15840</v>
      </c>
      <c r="AX5">
        <v>719</v>
      </c>
      <c r="AY5">
        <v>102269</v>
      </c>
      <c r="AZ5">
        <v>27502</v>
      </c>
      <c r="BA5">
        <v>13151</v>
      </c>
      <c r="BB5">
        <v>3868</v>
      </c>
      <c r="BC5">
        <v>9913</v>
      </c>
      <c r="BD5">
        <v>569</v>
      </c>
      <c r="BE5">
        <v>74767</v>
      </c>
      <c r="BF5">
        <v>63295</v>
      </c>
      <c r="BG5">
        <v>11472</v>
      </c>
      <c r="BH5">
        <v>59216</v>
      </c>
      <c r="BI5">
        <v>30260</v>
      </c>
      <c r="BJ5">
        <v>9475</v>
      </c>
      <c r="BK5">
        <v>3698</v>
      </c>
      <c r="BL5">
        <v>17087</v>
      </c>
      <c r="BM5">
        <v>5106</v>
      </c>
      <c r="BN5">
        <v>23850</v>
      </c>
      <c r="BO5">
        <v>22774</v>
      </c>
      <c r="BP5">
        <v>1076</v>
      </c>
      <c r="BQ5">
        <v>36156</v>
      </c>
      <c r="BR5">
        <v>3073</v>
      </c>
      <c r="BS5">
        <v>33083</v>
      </c>
      <c r="BT5">
        <v>18206</v>
      </c>
      <c r="BU5">
        <v>12876</v>
      </c>
      <c r="BV5">
        <v>2001</v>
      </c>
      <c r="BW5">
        <f t="shared" si="0"/>
        <v>102322</v>
      </c>
      <c r="BX5">
        <v>28575</v>
      </c>
      <c r="BY5">
        <v>9251</v>
      </c>
      <c r="BZ5">
        <v>3507</v>
      </c>
      <c r="CA5">
        <v>5743</v>
      </c>
      <c r="CB5">
        <v>19324</v>
      </c>
      <c r="CC5">
        <v>7687</v>
      </c>
      <c r="CD5">
        <v>11637</v>
      </c>
      <c r="CE5">
        <v>14889</v>
      </c>
      <c r="CF5">
        <v>62277</v>
      </c>
      <c r="CG5">
        <v>9470</v>
      </c>
      <c r="CH5">
        <v>6052</v>
      </c>
      <c r="CI5">
        <v>46755</v>
      </c>
      <c r="CJ5" t="s">
        <v>3</v>
      </c>
      <c r="CK5">
        <v>6297</v>
      </c>
      <c r="CL5">
        <v>75222</v>
      </c>
      <c r="CM5">
        <v>24173</v>
      </c>
      <c r="CN5">
        <v>66280</v>
      </c>
      <c r="CO5">
        <v>361981</v>
      </c>
      <c r="CP5">
        <f t="shared" si="1"/>
        <v>89335</v>
      </c>
      <c r="CQ5">
        <f t="shared" si="2"/>
        <v>89335000000</v>
      </c>
    </row>
    <row r="6" spans="1:95" x14ac:dyDescent="0.2">
      <c r="A6" s="1" t="s">
        <v>12</v>
      </c>
      <c r="B6">
        <v>519024</v>
      </c>
      <c r="C6">
        <v>453729</v>
      </c>
      <c r="D6">
        <v>5500</v>
      </c>
      <c r="E6">
        <v>4005</v>
      </c>
      <c r="F6">
        <v>1495</v>
      </c>
      <c r="G6">
        <v>622</v>
      </c>
      <c r="H6">
        <v>75</v>
      </c>
      <c r="I6">
        <v>535</v>
      </c>
      <c r="J6">
        <v>13</v>
      </c>
      <c r="K6">
        <v>10407</v>
      </c>
      <c r="L6">
        <v>31763</v>
      </c>
      <c r="M6">
        <v>30471</v>
      </c>
      <c r="N6">
        <v>18827</v>
      </c>
      <c r="O6">
        <v>818</v>
      </c>
      <c r="P6">
        <v>1830</v>
      </c>
      <c r="Q6">
        <v>348</v>
      </c>
      <c r="R6">
        <v>2288</v>
      </c>
      <c r="S6">
        <v>1723</v>
      </c>
      <c r="T6">
        <v>4981</v>
      </c>
      <c r="U6">
        <v>556</v>
      </c>
      <c r="V6">
        <v>595</v>
      </c>
      <c r="W6">
        <v>2349</v>
      </c>
      <c r="X6">
        <v>890</v>
      </c>
      <c r="Y6">
        <v>2449</v>
      </c>
      <c r="Z6">
        <v>11644</v>
      </c>
      <c r="AA6">
        <v>4590</v>
      </c>
      <c r="AB6">
        <v>299</v>
      </c>
      <c r="AC6">
        <v>379</v>
      </c>
      <c r="AD6">
        <v>1077</v>
      </c>
      <c r="AE6">
        <v>1163</v>
      </c>
      <c r="AF6">
        <v>397</v>
      </c>
      <c r="AG6">
        <v>2705</v>
      </c>
      <c r="AH6">
        <v>1034</v>
      </c>
      <c r="AI6">
        <v>34753</v>
      </c>
      <c r="AJ6">
        <v>43432</v>
      </c>
      <c r="AK6">
        <v>14623</v>
      </c>
      <c r="AL6">
        <v>3128</v>
      </c>
      <c r="AM6">
        <v>663</v>
      </c>
      <c r="AN6">
        <v>1810</v>
      </c>
      <c r="AO6">
        <v>3253</v>
      </c>
      <c r="AP6">
        <v>727</v>
      </c>
      <c r="AQ6">
        <v>30</v>
      </c>
      <c r="AR6">
        <v>3991</v>
      </c>
      <c r="AS6">
        <v>1022</v>
      </c>
      <c r="AT6">
        <v>23712</v>
      </c>
      <c r="AU6">
        <v>3577</v>
      </c>
      <c r="AV6">
        <v>1436</v>
      </c>
      <c r="AW6">
        <v>16905</v>
      </c>
      <c r="AX6">
        <v>1793</v>
      </c>
      <c r="AY6">
        <v>111922</v>
      </c>
      <c r="AZ6">
        <v>30315</v>
      </c>
      <c r="BA6">
        <v>13626</v>
      </c>
      <c r="BB6">
        <v>5152</v>
      </c>
      <c r="BC6">
        <v>10887</v>
      </c>
      <c r="BD6">
        <v>650</v>
      </c>
      <c r="BE6">
        <v>81607</v>
      </c>
      <c r="BF6">
        <v>69474</v>
      </c>
      <c r="BG6">
        <v>12133</v>
      </c>
      <c r="BH6">
        <v>62725</v>
      </c>
      <c r="BI6">
        <v>33389</v>
      </c>
      <c r="BJ6">
        <v>10680</v>
      </c>
      <c r="BK6">
        <v>3935</v>
      </c>
      <c r="BL6">
        <v>18774</v>
      </c>
      <c r="BM6">
        <v>5579</v>
      </c>
      <c r="BN6">
        <v>23757</v>
      </c>
      <c r="BO6">
        <v>22584</v>
      </c>
      <c r="BP6">
        <v>1173</v>
      </c>
      <c r="BQ6">
        <v>39877</v>
      </c>
      <c r="BR6">
        <v>3462</v>
      </c>
      <c r="BS6">
        <v>36415</v>
      </c>
      <c r="BT6">
        <v>19800</v>
      </c>
      <c r="BU6">
        <v>14265</v>
      </c>
      <c r="BV6">
        <v>2349</v>
      </c>
      <c r="BW6">
        <f t="shared" si="0"/>
        <v>112706</v>
      </c>
      <c r="BX6">
        <v>29019</v>
      </c>
      <c r="BY6">
        <v>8793</v>
      </c>
      <c r="BZ6">
        <v>3584</v>
      </c>
      <c r="CA6">
        <v>5209</v>
      </c>
      <c r="CB6">
        <v>20226</v>
      </c>
      <c r="CC6">
        <v>7620</v>
      </c>
      <c r="CD6">
        <v>12606</v>
      </c>
      <c r="CE6">
        <v>14903</v>
      </c>
      <c r="CF6">
        <v>65295</v>
      </c>
      <c r="CG6">
        <v>9743</v>
      </c>
      <c r="CH6">
        <v>6378</v>
      </c>
      <c r="CI6">
        <v>49173</v>
      </c>
      <c r="CJ6" t="s">
        <v>3</v>
      </c>
      <c r="CK6">
        <v>6122</v>
      </c>
      <c r="CL6">
        <v>78185</v>
      </c>
      <c r="CM6">
        <v>25030</v>
      </c>
      <c r="CN6">
        <v>68357</v>
      </c>
      <c r="CO6">
        <v>385373</v>
      </c>
      <c r="CP6">
        <f t="shared" si="1"/>
        <v>90185</v>
      </c>
      <c r="CQ6">
        <f t="shared" si="2"/>
        <v>90185000000</v>
      </c>
    </row>
    <row r="7" spans="1:95" x14ac:dyDescent="0.2">
      <c r="A7" s="1" t="s">
        <v>13</v>
      </c>
      <c r="B7">
        <v>550486</v>
      </c>
      <c r="C7">
        <v>481354</v>
      </c>
      <c r="D7">
        <v>5380</v>
      </c>
      <c r="E7">
        <v>3909</v>
      </c>
      <c r="F7">
        <v>1471</v>
      </c>
      <c r="G7">
        <v>685</v>
      </c>
      <c r="H7">
        <v>72</v>
      </c>
      <c r="I7">
        <v>599</v>
      </c>
      <c r="J7">
        <v>14</v>
      </c>
      <c r="K7">
        <v>9516</v>
      </c>
      <c r="L7">
        <v>34456</v>
      </c>
      <c r="M7">
        <v>31079</v>
      </c>
      <c r="N7">
        <v>19352</v>
      </c>
      <c r="O7">
        <v>859</v>
      </c>
      <c r="P7">
        <v>1921</v>
      </c>
      <c r="Q7">
        <v>326</v>
      </c>
      <c r="R7">
        <v>2238</v>
      </c>
      <c r="S7">
        <v>1989</v>
      </c>
      <c r="T7">
        <v>4813</v>
      </c>
      <c r="U7">
        <v>601</v>
      </c>
      <c r="V7">
        <v>486</v>
      </c>
      <c r="W7">
        <v>2646</v>
      </c>
      <c r="X7">
        <v>866</v>
      </c>
      <c r="Y7">
        <v>2608</v>
      </c>
      <c r="Z7">
        <v>11727</v>
      </c>
      <c r="AA7">
        <v>4561</v>
      </c>
      <c r="AB7">
        <v>302</v>
      </c>
      <c r="AC7">
        <v>366</v>
      </c>
      <c r="AD7">
        <v>1091</v>
      </c>
      <c r="AE7">
        <v>1227</v>
      </c>
      <c r="AF7">
        <v>438</v>
      </c>
      <c r="AG7">
        <v>2786</v>
      </c>
      <c r="AH7">
        <v>956</v>
      </c>
      <c r="AI7">
        <v>35506</v>
      </c>
      <c r="AJ7">
        <v>44698</v>
      </c>
      <c r="AK7">
        <v>14978</v>
      </c>
      <c r="AL7">
        <v>3342</v>
      </c>
      <c r="AM7">
        <v>667</v>
      </c>
      <c r="AN7">
        <v>1640</v>
      </c>
      <c r="AO7">
        <v>3266</v>
      </c>
      <c r="AP7">
        <v>686</v>
      </c>
      <c r="AQ7">
        <v>32</v>
      </c>
      <c r="AR7">
        <v>4267</v>
      </c>
      <c r="AS7">
        <v>1078</v>
      </c>
      <c r="AT7">
        <v>26571</v>
      </c>
      <c r="AU7">
        <v>4533</v>
      </c>
      <c r="AV7">
        <v>1587</v>
      </c>
      <c r="AW7">
        <v>17221</v>
      </c>
      <c r="AX7">
        <v>3230</v>
      </c>
      <c r="AY7">
        <v>121969</v>
      </c>
      <c r="AZ7">
        <v>32883</v>
      </c>
      <c r="BA7">
        <v>15486</v>
      </c>
      <c r="BB7">
        <v>5042</v>
      </c>
      <c r="BC7">
        <v>11546</v>
      </c>
      <c r="BD7">
        <v>808</v>
      </c>
      <c r="BE7">
        <v>89086</v>
      </c>
      <c r="BF7">
        <v>77378</v>
      </c>
      <c r="BG7">
        <v>11708</v>
      </c>
      <c r="BH7">
        <v>67101</v>
      </c>
      <c r="BI7">
        <v>36151</v>
      </c>
      <c r="BJ7">
        <v>12065</v>
      </c>
      <c r="BK7">
        <v>3733</v>
      </c>
      <c r="BL7">
        <v>20353</v>
      </c>
      <c r="BM7">
        <v>6699</v>
      </c>
      <c r="BN7">
        <v>24250</v>
      </c>
      <c r="BO7">
        <v>23011</v>
      </c>
      <c r="BP7">
        <v>1240</v>
      </c>
      <c r="BQ7">
        <v>42906</v>
      </c>
      <c r="BR7">
        <v>3796</v>
      </c>
      <c r="BS7">
        <v>39110</v>
      </c>
      <c r="BT7">
        <v>21131</v>
      </c>
      <c r="BU7">
        <v>15481</v>
      </c>
      <c r="BV7">
        <v>2498</v>
      </c>
      <c r="BW7">
        <f t="shared" si="0"/>
        <v>121126</v>
      </c>
      <c r="BX7">
        <v>30406</v>
      </c>
      <c r="BY7">
        <v>8970</v>
      </c>
      <c r="BZ7">
        <v>3683</v>
      </c>
      <c r="CA7">
        <v>5287</v>
      </c>
      <c r="CB7">
        <v>21436</v>
      </c>
      <c r="CC7">
        <v>7772</v>
      </c>
      <c r="CD7">
        <v>13664</v>
      </c>
      <c r="CE7">
        <v>16102</v>
      </c>
      <c r="CF7">
        <v>69132</v>
      </c>
      <c r="CG7">
        <v>10406</v>
      </c>
      <c r="CH7">
        <v>7266</v>
      </c>
      <c r="CI7">
        <v>51460</v>
      </c>
      <c r="CJ7" t="s">
        <v>3</v>
      </c>
      <c r="CK7">
        <v>6065</v>
      </c>
      <c r="CL7">
        <v>80205</v>
      </c>
      <c r="CM7">
        <v>24494</v>
      </c>
      <c r="CN7">
        <v>71600</v>
      </c>
      <c r="CO7">
        <v>409754</v>
      </c>
      <c r="CP7">
        <f t="shared" si="1"/>
        <v>94560</v>
      </c>
      <c r="CQ7">
        <f t="shared" si="2"/>
        <v>94560000000</v>
      </c>
    </row>
    <row r="8" spans="1:95" x14ac:dyDescent="0.2">
      <c r="A8" s="1" t="s">
        <v>14</v>
      </c>
      <c r="B8">
        <v>585729</v>
      </c>
      <c r="C8">
        <v>511897</v>
      </c>
      <c r="D8">
        <v>5542</v>
      </c>
      <c r="E8">
        <v>4049</v>
      </c>
      <c r="F8">
        <v>1493</v>
      </c>
      <c r="G8">
        <v>736</v>
      </c>
      <c r="H8">
        <v>58</v>
      </c>
      <c r="I8">
        <v>659</v>
      </c>
      <c r="J8">
        <v>19</v>
      </c>
      <c r="K8">
        <v>10183</v>
      </c>
      <c r="L8">
        <v>38492</v>
      </c>
      <c r="M8">
        <v>31593</v>
      </c>
      <c r="N8">
        <v>19844</v>
      </c>
      <c r="O8">
        <v>904</v>
      </c>
      <c r="P8">
        <v>1965</v>
      </c>
      <c r="Q8">
        <v>310</v>
      </c>
      <c r="R8">
        <v>2365</v>
      </c>
      <c r="S8">
        <v>1968</v>
      </c>
      <c r="T8">
        <v>5069</v>
      </c>
      <c r="U8">
        <v>589</v>
      </c>
      <c r="V8">
        <v>599</v>
      </c>
      <c r="W8">
        <v>2267</v>
      </c>
      <c r="X8">
        <v>930</v>
      </c>
      <c r="Y8">
        <v>2879</v>
      </c>
      <c r="Z8">
        <v>11749</v>
      </c>
      <c r="AA8">
        <v>4677</v>
      </c>
      <c r="AB8">
        <v>231</v>
      </c>
      <c r="AC8">
        <v>343</v>
      </c>
      <c r="AD8">
        <v>1019</v>
      </c>
      <c r="AE8">
        <v>1225</v>
      </c>
      <c r="AF8">
        <v>624</v>
      </c>
      <c r="AG8">
        <v>2651</v>
      </c>
      <c r="AH8">
        <v>979</v>
      </c>
      <c r="AI8">
        <v>37961</v>
      </c>
      <c r="AJ8">
        <v>47388</v>
      </c>
      <c r="AK8">
        <v>16201</v>
      </c>
      <c r="AL8">
        <v>3507</v>
      </c>
      <c r="AM8">
        <v>692</v>
      </c>
      <c r="AN8">
        <v>2104</v>
      </c>
      <c r="AO8">
        <v>3448</v>
      </c>
      <c r="AP8">
        <v>818</v>
      </c>
      <c r="AQ8">
        <v>33</v>
      </c>
      <c r="AR8">
        <v>4439</v>
      </c>
      <c r="AS8">
        <v>1158</v>
      </c>
      <c r="AT8">
        <v>27561</v>
      </c>
      <c r="AU8">
        <v>5097</v>
      </c>
      <c r="AV8">
        <v>1921</v>
      </c>
      <c r="AW8">
        <v>17228</v>
      </c>
      <c r="AX8">
        <v>3315</v>
      </c>
      <c r="AY8">
        <v>127921</v>
      </c>
      <c r="AZ8">
        <v>34647</v>
      </c>
      <c r="BA8">
        <v>16385</v>
      </c>
      <c r="BB8">
        <v>4560</v>
      </c>
      <c r="BC8">
        <v>12563</v>
      </c>
      <c r="BD8">
        <v>1138</v>
      </c>
      <c r="BE8">
        <v>93274</v>
      </c>
      <c r="BF8">
        <v>81575</v>
      </c>
      <c r="BG8">
        <v>11700</v>
      </c>
      <c r="BH8">
        <v>72961</v>
      </c>
      <c r="BI8">
        <v>38668</v>
      </c>
      <c r="BJ8">
        <v>13900</v>
      </c>
      <c r="BK8">
        <v>4010</v>
      </c>
      <c r="BL8">
        <v>20758</v>
      </c>
      <c r="BM8">
        <v>7292</v>
      </c>
      <c r="BN8">
        <v>27000</v>
      </c>
      <c r="BO8">
        <v>25608</v>
      </c>
      <c r="BP8">
        <v>1392</v>
      </c>
      <c r="BQ8">
        <v>46430</v>
      </c>
      <c r="BR8">
        <v>4177</v>
      </c>
      <c r="BS8">
        <v>42253</v>
      </c>
      <c r="BT8">
        <v>22605</v>
      </c>
      <c r="BU8">
        <v>16834</v>
      </c>
      <c r="BV8">
        <v>2814</v>
      </c>
      <c r="BW8">
        <f t="shared" si="0"/>
        <v>130936</v>
      </c>
      <c r="BX8">
        <v>32372</v>
      </c>
      <c r="BY8">
        <v>9509</v>
      </c>
      <c r="BZ8">
        <v>3959</v>
      </c>
      <c r="CA8">
        <v>5550</v>
      </c>
      <c r="CB8">
        <v>22862</v>
      </c>
      <c r="CC8">
        <v>8155</v>
      </c>
      <c r="CD8">
        <v>14708</v>
      </c>
      <c r="CE8">
        <v>16557</v>
      </c>
      <c r="CF8">
        <v>73832</v>
      </c>
      <c r="CG8">
        <v>11395</v>
      </c>
      <c r="CH8">
        <v>8056</v>
      </c>
      <c r="CI8">
        <v>54381</v>
      </c>
      <c r="CJ8" t="s">
        <v>3</v>
      </c>
      <c r="CK8">
        <v>6279</v>
      </c>
      <c r="CL8">
        <v>85348</v>
      </c>
      <c r="CM8">
        <v>26384</v>
      </c>
      <c r="CN8">
        <v>76364</v>
      </c>
      <c r="CO8">
        <v>435533</v>
      </c>
      <c r="CP8">
        <f t="shared" si="1"/>
        <v>100622</v>
      </c>
      <c r="CQ8">
        <f t="shared" si="2"/>
        <v>100622000000</v>
      </c>
    </row>
    <row r="9" spans="1:95" x14ac:dyDescent="0.2">
      <c r="A9" s="1" t="s">
        <v>15</v>
      </c>
      <c r="B9">
        <v>637113</v>
      </c>
      <c r="C9">
        <v>556984</v>
      </c>
      <c r="D9">
        <v>5785</v>
      </c>
      <c r="E9">
        <v>4191</v>
      </c>
      <c r="F9">
        <v>1594</v>
      </c>
      <c r="G9">
        <v>851</v>
      </c>
      <c r="H9">
        <v>55</v>
      </c>
      <c r="I9">
        <v>774</v>
      </c>
      <c r="J9">
        <v>22</v>
      </c>
      <c r="K9">
        <v>11523</v>
      </c>
      <c r="L9">
        <v>45938</v>
      </c>
      <c r="M9">
        <v>34198</v>
      </c>
      <c r="N9">
        <v>21982</v>
      </c>
      <c r="O9">
        <v>1026</v>
      </c>
      <c r="P9">
        <v>2125</v>
      </c>
      <c r="Q9">
        <v>417</v>
      </c>
      <c r="R9">
        <v>2485</v>
      </c>
      <c r="S9">
        <v>1902</v>
      </c>
      <c r="T9">
        <v>5622</v>
      </c>
      <c r="U9">
        <v>534</v>
      </c>
      <c r="V9">
        <v>738</v>
      </c>
      <c r="W9">
        <v>2816</v>
      </c>
      <c r="X9">
        <v>944</v>
      </c>
      <c r="Y9">
        <v>3374</v>
      </c>
      <c r="Z9">
        <v>12216</v>
      </c>
      <c r="AA9">
        <v>4930</v>
      </c>
      <c r="AB9">
        <v>289</v>
      </c>
      <c r="AC9">
        <v>331</v>
      </c>
      <c r="AD9">
        <v>1145</v>
      </c>
      <c r="AE9">
        <v>1348</v>
      </c>
      <c r="AF9">
        <v>750</v>
      </c>
      <c r="AG9">
        <v>2441</v>
      </c>
      <c r="AH9">
        <v>982</v>
      </c>
      <c r="AI9">
        <v>42448</v>
      </c>
      <c r="AJ9">
        <v>50105</v>
      </c>
      <c r="AK9">
        <v>17666</v>
      </c>
      <c r="AL9">
        <v>3692</v>
      </c>
      <c r="AM9">
        <v>672</v>
      </c>
      <c r="AN9">
        <v>2214</v>
      </c>
      <c r="AO9">
        <v>3719</v>
      </c>
      <c r="AP9">
        <v>923</v>
      </c>
      <c r="AQ9">
        <v>34</v>
      </c>
      <c r="AR9">
        <v>5053</v>
      </c>
      <c r="AS9">
        <v>1359</v>
      </c>
      <c r="AT9">
        <v>30093</v>
      </c>
      <c r="AU9">
        <v>5780</v>
      </c>
      <c r="AV9">
        <v>1822</v>
      </c>
      <c r="AW9">
        <v>18602</v>
      </c>
      <c r="AX9">
        <v>3888</v>
      </c>
      <c r="AY9">
        <v>135869</v>
      </c>
      <c r="AZ9">
        <v>33688</v>
      </c>
      <c r="BA9">
        <v>15123</v>
      </c>
      <c r="BB9">
        <v>4705</v>
      </c>
      <c r="BC9">
        <v>12833</v>
      </c>
      <c r="BD9">
        <v>1028</v>
      </c>
      <c r="BE9">
        <v>102182</v>
      </c>
      <c r="BF9">
        <v>90607</v>
      </c>
      <c r="BG9">
        <v>11575</v>
      </c>
      <c r="BH9">
        <v>78988</v>
      </c>
      <c r="BI9">
        <v>43228</v>
      </c>
      <c r="BJ9">
        <v>15910</v>
      </c>
      <c r="BK9">
        <v>4431</v>
      </c>
      <c r="BL9">
        <v>22887</v>
      </c>
      <c r="BM9">
        <v>7680</v>
      </c>
      <c r="BN9">
        <v>28080</v>
      </c>
      <c r="BO9">
        <v>26644</v>
      </c>
      <c r="BP9">
        <v>1436</v>
      </c>
      <c r="BQ9">
        <v>50094</v>
      </c>
      <c r="BR9">
        <v>4739</v>
      </c>
      <c r="BS9">
        <v>45355</v>
      </c>
      <c r="BT9">
        <v>24250</v>
      </c>
      <c r="BU9">
        <v>18077</v>
      </c>
      <c r="BV9">
        <v>3028</v>
      </c>
      <c r="BW9">
        <f t="shared" si="0"/>
        <v>140804</v>
      </c>
      <c r="BX9">
        <v>35847</v>
      </c>
      <c r="BY9">
        <v>10375</v>
      </c>
      <c r="BZ9">
        <v>4160</v>
      </c>
      <c r="CA9">
        <v>6215</v>
      </c>
      <c r="CB9">
        <v>25471</v>
      </c>
      <c r="CC9">
        <v>9235</v>
      </c>
      <c r="CD9">
        <v>16237</v>
      </c>
      <c r="CE9">
        <v>17579</v>
      </c>
      <c r="CF9">
        <v>80129</v>
      </c>
      <c r="CG9">
        <v>12124</v>
      </c>
      <c r="CH9">
        <v>8512</v>
      </c>
      <c r="CI9">
        <v>59492</v>
      </c>
      <c r="CJ9" t="s">
        <v>3</v>
      </c>
      <c r="CK9">
        <v>6637</v>
      </c>
      <c r="CL9">
        <v>92554</v>
      </c>
      <c r="CM9">
        <v>29189</v>
      </c>
      <c r="CN9">
        <v>86773</v>
      </c>
      <c r="CO9">
        <v>470211</v>
      </c>
      <c r="CP9">
        <f t="shared" si="1"/>
        <v>111232</v>
      </c>
      <c r="CQ9">
        <f t="shared" si="2"/>
        <v>111232000000</v>
      </c>
    </row>
    <row r="10" spans="1:95" x14ac:dyDescent="0.2">
      <c r="A10" s="1" t="s">
        <v>16</v>
      </c>
      <c r="B10">
        <v>700222</v>
      </c>
      <c r="C10">
        <v>620812</v>
      </c>
      <c r="D10">
        <v>6032</v>
      </c>
      <c r="E10">
        <v>4477</v>
      </c>
      <c r="F10">
        <v>1555</v>
      </c>
      <c r="G10">
        <v>1120</v>
      </c>
      <c r="H10">
        <v>60</v>
      </c>
      <c r="I10">
        <v>1021</v>
      </c>
      <c r="J10">
        <v>39</v>
      </c>
      <c r="K10">
        <v>11767</v>
      </c>
      <c r="L10">
        <v>55506</v>
      </c>
      <c r="M10">
        <v>36833</v>
      </c>
      <c r="N10">
        <v>25200</v>
      </c>
      <c r="O10">
        <v>1391</v>
      </c>
      <c r="P10">
        <v>3024</v>
      </c>
      <c r="Q10">
        <v>421</v>
      </c>
      <c r="R10">
        <v>3234</v>
      </c>
      <c r="S10">
        <v>2223</v>
      </c>
      <c r="T10">
        <v>6073</v>
      </c>
      <c r="U10">
        <v>592</v>
      </c>
      <c r="V10">
        <v>775</v>
      </c>
      <c r="W10">
        <v>3103</v>
      </c>
      <c r="X10">
        <v>1065</v>
      </c>
      <c r="Y10">
        <v>3297</v>
      </c>
      <c r="Z10">
        <v>11633</v>
      </c>
      <c r="AA10">
        <v>4487</v>
      </c>
      <c r="AB10">
        <v>290</v>
      </c>
      <c r="AC10">
        <v>298</v>
      </c>
      <c r="AD10">
        <v>1091</v>
      </c>
      <c r="AE10">
        <v>1441</v>
      </c>
      <c r="AF10">
        <v>891</v>
      </c>
      <c r="AG10">
        <v>2061</v>
      </c>
      <c r="AH10">
        <v>1074</v>
      </c>
      <c r="AI10">
        <v>46808</v>
      </c>
      <c r="AJ10">
        <v>55642</v>
      </c>
      <c r="AK10">
        <v>19365</v>
      </c>
      <c r="AL10">
        <v>4188</v>
      </c>
      <c r="AM10">
        <v>687</v>
      </c>
      <c r="AN10">
        <v>2041</v>
      </c>
      <c r="AO10">
        <v>4105</v>
      </c>
      <c r="AP10">
        <v>1000</v>
      </c>
      <c r="AQ10">
        <v>31</v>
      </c>
      <c r="AR10">
        <v>5650</v>
      </c>
      <c r="AS10">
        <v>1664</v>
      </c>
      <c r="AT10">
        <v>32352</v>
      </c>
      <c r="AU10">
        <v>6566</v>
      </c>
      <c r="AV10">
        <v>1700</v>
      </c>
      <c r="AW10">
        <v>20206</v>
      </c>
      <c r="AX10">
        <v>3880</v>
      </c>
      <c r="AY10">
        <v>157250</v>
      </c>
      <c r="AZ10">
        <v>38829</v>
      </c>
      <c r="BA10">
        <v>16825</v>
      </c>
      <c r="BB10">
        <v>5931</v>
      </c>
      <c r="BC10">
        <v>14737</v>
      </c>
      <c r="BD10">
        <v>1336</v>
      </c>
      <c r="BE10">
        <v>118421</v>
      </c>
      <c r="BF10">
        <v>106667</v>
      </c>
      <c r="BG10">
        <v>11754</v>
      </c>
      <c r="BH10">
        <v>87797</v>
      </c>
      <c r="BI10">
        <v>46900</v>
      </c>
      <c r="BJ10">
        <v>16467</v>
      </c>
      <c r="BK10">
        <v>5130</v>
      </c>
      <c r="BL10">
        <v>25302</v>
      </c>
      <c r="BM10">
        <v>8640</v>
      </c>
      <c r="BN10">
        <v>32257</v>
      </c>
      <c r="BO10">
        <v>30630</v>
      </c>
      <c r="BP10">
        <v>1627</v>
      </c>
      <c r="BQ10">
        <v>53068</v>
      </c>
      <c r="BR10">
        <v>5058</v>
      </c>
      <c r="BS10">
        <v>48010</v>
      </c>
      <c r="BT10">
        <v>26111</v>
      </c>
      <c r="BU10">
        <v>18614</v>
      </c>
      <c r="BV10">
        <v>3285</v>
      </c>
      <c r="BW10">
        <f t="shared" si="0"/>
        <v>149088</v>
      </c>
      <c r="BX10">
        <v>38624</v>
      </c>
      <c r="BY10">
        <v>11010</v>
      </c>
      <c r="BZ10">
        <v>4399</v>
      </c>
      <c r="CA10">
        <v>6611</v>
      </c>
      <c r="CB10">
        <v>27614</v>
      </c>
      <c r="CC10">
        <v>10066</v>
      </c>
      <c r="CD10">
        <v>17548</v>
      </c>
      <c r="CE10">
        <v>18648</v>
      </c>
      <c r="CF10">
        <v>79410</v>
      </c>
      <c r="CG10">
        <v>12288</v>
      </c>
      <c r="CH10">
        <v>9024</v>
      </c>
      <c r="CI10">
        <v>58098</v>
      </c>
      <c r="CJ10" t="s">
        <v>3</v>
      </c>
      <c r="CK10">
        <v>7152</v>
      </c>
      <c r="CL10">
        <v>102450</v>
      </c>
      <c r="CM10">
        <v>31132</v>
      </c>
      <c r="CN10">
        <v>99491</v>
      </c>
      <c r="CO10">
        <v>521320</v>
      </c>
      <c r="CP10">
        <f t="shared" si="1"/>
        <v>120060</v>
      </c>
      <c r="CQ10">
        <f t="shared" si="2"/>
        <v>120060000000</v>
      </c>
    </row>
    <row r="11" spans="1:95" x14ac:dyDescent="0.2">
      <c r="A11" s="1" t="s">
        <v>17</v>
      </c>
      <c r="B11">
        <v>748021</v>
      </c>
      <c r="C11">
        <v>664435</v>
      </c>
      <c r="D11">
        <v>6365</v>
      </c>
      <c r="E11">
        <v>4481</v>
      </c>
      <c r="F11">
        <v>1884</v>
      </c>
      <c r="G11">
        <v>1273</v>
      </c>
      <c r="H11">
        <v>59</v>
      </c>
      <c r="I11">
        <v>1156</v>
      </c>
      <c r="J11">
        <v>58</v>
      </c>
      <c r="K11">
        <v>14182</v>
      </c>
      <c r="L11">
        <v>60449</v>
      </c>
      <c r="M11">
        <v>39859</v>
      </c>
      <c r="N11">
        <v>27064</v>
      </c>
      <c r="O11">
        <v>1293</v>
      </c>
      <c r="P11">
        <v>3913</v>
      </c>
      <c r="Q11">
        <v>514</v>
      </c>
      <c r="R11">
        <v>3247</v>
      </c>
      <c r="S11">
        <v>2389</v>
      </c>
      <c r="T11">
        <v>6278</v>
      </c>
      <c r="U11">
        <v>793</v>
      </c>
      <c r="V11">
        <v>743</v>
      </c>
      <c r="W11">
        <v>3074</v>
      </c>
      <c r="X11">
        <v>1084</v>
      </c>
      <c r="Y11">
        <v>3736</v>
      </c>
      <c r="Z11">
        <v>12795</v>
      </c>
      <c r="AA11">
        <v>5293</v>
      </c>
      <c r="AB11">
        <v>297</v>
      </c>
      <c r="AC11">
        <v>221</v>
      </c>
      <c r="AD11">
        <v>1280</v>
      </c>
      <c r="AE11">
        <v>1561</v>
      </c>
      <c r="AF11">
        <v>852</v>
      </c>
      <c r="AG11">
        <v>2127</v>
      </c>
      <c r="AH11">
        <v>1165</v>
      </c>
      <c r="AI11">
        <v>50467</v>
      </c>
      <c r="AJ11">
        <v>58682</v>
      </c>
      <c r="AK11">
        <v>21558</v>
      </c>
      <c r="AL11">
        <v>4208</v>
      </c>
      <c r="AM11">
        <v>751</v>
      </c>
      <c r="AN11">
        <v>3035</v>
      </c>
      <c r="AO11">
        <v>4347</v>
      </c>
      <c r="AP11">
        <v>1120</v>
      </c>
      <c r="AQ11">
        <v>35</v>
      </c>
      <c r="AR11">
        <v>6308</v>
      </c>
      <c r="AS11">
        <v>1754</v>
      </c>
      <c r="AT11">
        <v>32654</v>
      </c>
      <c r="AU11">
        <v>6259</v>
      </c>
      <c r="AV11">
        <v>1658</v>
      </c>
      <c r="AW11">
        <v>20410</v>
      </c>
      <c r="AX11">
        <v>4327</v>
      </c>
      <c r="AY11">
        <v>169921</v>
      </c>
      <c r="AZ11">
        <v>42302</v>
      </c>
      <c r="BA11">
        <v>17933</v>
      </c>
      <c r="BB11">
        <v>6362</v>
      </c>
      <c r="BC11">
        <v>16860</v>
      </c>
      <c r="BD11">
        <v>1147</v>
      </c>
      <c r="BE11">
        <v>127619</v>
      </c>
      <c r="BF11">
        <v>115039</v>
      </c>
      <c r="BG11">
        <v>12579</v>
      </c>
      <c r="BH11">
        <v>91339</v>
      </c>
      <c r="BI11">
        <v>50062</v>
      </c>
      <c r="BJ11">
        <v>16848</v>
      </c>
      <c r="BK11">
        <v>5444</v>
      </c>
      <c r="BL11">
        <v>27770</v>
      </c>
      <c r="BM11">
        <v>9213</v>
      </c>
      <c r="BN11">
        <v>32064</v>
      </c>
      <c r="BO11">
        <v>30497</v>
      </c>
      <c r="BP11">
        <v>1567</v>
      </c>
      <c r="BQ11">
        <v>56893</v>
      </c>
      <c r="BR11">
        <v>5592</v>
      </c>
      <c r="BS11">
        <v>51301</v>
      </c>
      <c r="BT11">
        <v>28195</v>
      </c>
      <c r="BU11">
        <v>19506</v>
      </c>
      <c r="BV11">
        <v>3600</v>
      </c>
      <c r="BW11">
        <f t="shared" si="0"/>
        <v>159495</v>
      </c>
      <c r="BX11">
        <v>40886</v>
      </c>
      <c r="BY11">
        <v>11500</v>
      </c>
      <c r="BZ11">
        <v>4748</v>
      </c>
      <c r="CA11">
        <v>6752</v>
      </c>
      <c r="CB11">
        <v>29386</v>
      </c>
      <c r="CC11">
        <v>10495</v>
      </c>
      <c r="CD11">
        <v>18891</v>
      </c>
      <c r="CE11">
        <v>19909</v>
      </c>
      <c r="CF11">
        <v>83585</v>
      </c>
      <c r="CG11">
        <v>12620</v>
      </c>
      <c r="CH11">
        <v>9518</v>
      </c>
      <c r="CI11">
        <v>61447</v>
      </c>
      <c r="CJ11" t="s">
        <v>3</v>
      </c>
      <c r="CK11">
        <v>7638</v>
      </c>
      <c r="CL11">
        <v>109149</v>
      </c>
      <c r="CM11">
        <v>35740</v>
      </c>
      <c r="CN11">
        <v>107945</v>
      </c>
      <c r="CO11">
        <v>556490</v>
      </c>
      <c r="CP11">
        <f t="shared" si="1"/>
        <v>126866</v>
      </c>
      <c r="CQ11">
        <f t="shared" si="2"/>
        <v>126866000000</v>
      </c>
    </row>
    <row r="12" spans="1:95" x14ac:dyDescent="0.2">
      <c r="A12" s="1" t="s">
        <v>18</v>
      </c>
      <c r="B12">
        <v>773682</v>
      </c>
      <c r="C12">
        <v>680024</v>
      </c>
      <c r="D12">
        <v>6186</v>
      </c>
      <c r="E12">
        <v>4332</v>
      </c>
      <c r="F12">
        <v>1854</v>
      </c>
      <c r="G12">
        <v>1531</v>
      </c>
      <c r="H12">
        <v>56</v>
      </c>
      <c r="I12">
        <v>1416</v>
      </c>
      <c r="J12">
        <v>59</v>
      </c>
      <c r="K12">
        <v>14558</v>
      </c>
      <c r="L12">
        <v>57129</v>
      </c>
      <c r="M12">
        <v>42379</v>
      </c>
      <c r="N12">
        <v>29517</v>
      </c>
      <c r="O12">
        <v>956</v>
      </c>
      <c r="P12">
        <v>4224</v>
      </c>
      <c r="Q12">
        <v>508</v>
      </c>
      <c r="R12">
        <v>3022</v>
      </c>
      <c r="S12">
        <v>2522</v>
      </c>
      <c r="T12">
        <v>7934</v>
      </c>
      <c r="U12">
        <v>641</v>
      </c>
      <c r="V12">
        <v>608</v>
      </c>
      <c r="W12">
        <v>4513</v>
      </c>
      <c r="X12">
        <v>890</v>
      </c>
      <c r="Y12">
        <v>3700</v>
      </c>
      <c r="Z12">
        <v>12862</v>
      </c>
      <c r="AA12">
        <v>5348</v>
      </c>
      <c r="AB12">
        <v>265</v>
      </c>
      <c r="AC12">
        <v>198</v>
      </c>
      <c r="AD12">
        <v>1242</v>
      </c>
      <c r="AE12">
        <v>1565</v>
      </c>
      <c r="AF12">
        <v>663</v>
      </c>
      <c r="AG12">
        <v>2539</v>
      </c>
      <c r="AH12">
        <v>1043</v>
      </c>
      <c r="AI12">
        <v>52263</v>
      </c>
      <c r="AJ12">
        <v>57963</v>
      </c>
      <c r="AK12">
        <v>21504</v>
      </c>
      <c r="AL12">
        <v>4592</v>
      </c>
      <c r="AM12">
        <v>759</v>
      </c>
      <c r="AN12">
        <v>3017</v>
      </c>
      <c r="AO12">
        <v>4153</v>
      </c>
      <c r="AP12">
        <v>1108</v>
      </c>
      <c r="AQ12">
        <v>41</v>
      </c>
      <c r="AR12">
        <v>6120</v>
      </c>
      <c r="AS12">
        <v>1714</v>
      </c>
      <c r="AT12">
        <v>33138</v>
      </c>
      <c r="AU12">
        <v>7202</v>
      </c>
      <c r="AV12">
        <v>1797</v>
      </c>
      <c r="AW12">
        <v>20717</v>
      </c>
      <c r="AX12">
        <v>3423</v>
      </c>
      <c r="AY12">
        <v>175155</v>
      </c>
      <c r="AZ12">
        <v>42993</v>
      </c>
      <c r="BA12">
        <v>17930</v>
      </c>
      <c r="BB12">
        <v>5736</v>
      </c>
      <c r="BC12">
        <v>18255</v>
      </c>
      <c r="BD12">
        <v>1072</v>
      </c>
      <c r="BE12">
        <v>132162</v>
      </c>
      <c r="BF12">
        <v>120510</v>
      </c>
      <c r="BG12">
        <v>11652</v>
      </c>
      <c r="BH12">
        <v>93934</v>
      </c>
      <c r="BI12">
        <v>50133</v>
      </c>
      <c r="BJ12">
        <v>15359</v>
      </c>
      <c r="BK12">
        <v>6141</v>
      </c>
      <c r="BL12">
        <v>28633</v>
      </c>
      <c r="BM12">
        <v>10426</v>
      </c>
      <c r="BN12">
        <v>33376</v>
      </c>
      <c r="BO12">
        <v>31601</v>
      </c>
      <c r="BP12">
        <v>1775</v>
      </c>
      <c r="BQ12">
        <v>60692</v>
      </c>
      <c r="BR12">
        <v>6189</v>
      </c>
      <c r="BS12">
        <v>54503</v>
      </c>
      <c r="BT12">
        <v>29652</v>
      </c>
      <c r="BU12">
        <v>21037</v>
      </c>
      <c r="BV12">
        <v>3815</v>
      </c>
      <c r="BW12">
        <f t="shared" si="0"/>
        <v>169699</v>
      </c>
      <c r="BX12">
        <v>43112</v>
      </c>
      <c r="BY12">
        <v>12530</v>
      </c>
      <c r="BZ12">
        <v>5091</v>
      </c>
      <c r="CA12">
        <v>7439</v>
      </c>
      <c r="CB12">
        <v>30582</v>
      </c>
      <c r="CC12">
        <v>11396</v>
      </c>
      <c r="CD12">
        <v>19186</v>
      </c>
      <c r="CE12">
        <v>20481</v>
      </c>
      <c r="CF12">
        <v>93657</v>
      </c>
      <c r="CG12">
        <v>13163</v>
      </c>
      <c r="CH12">
        <v>9445</v>
      </c>
      <c r="CI12">
        <v>71049</v>
      </c>
      <c r="CJ12" t="s">
        <v>3</v>
      </c>
      <c r="CK12">
        <v>7716</v>
      </c>
      <c r="CL12">
        <v>110226</v>
      </c>
      <c r="CM12">
        <v>36061</v>
      </c>
      <c r="CN12">
        <v>107224</v>
      </c>
      <c r="CO12">
        <v>572801</v>
      </c>
      <c r="CP12">
        <f t="shared" si="1"/>
        <v>133928</v>
      </c>
      <c r="CQ12">
        <f t="shared" si="2"/>
        <v>133928000000</v>
      </c>
    </row>
    <row r="13" spans="1:95" x14ac:dyDescent="0.2">
      <c r="A13" s="1" t="s">
        <v>19</v>
      </c>
      <c r="B13">
        <v>754278</v>
      </c>
      <c r="C13">
        <v>658188</v>
      </c>
      <c r="D13">
        <v>6177</v>
      </c>
      <c r="E13">
        <v>4420</v>
      </c>
      <c r="F13">
        <v>1757</v>
      </c>
      <c r="G13">
        <v>1919</v>
      </c>
      <c r="H13">
        <v>61</v>
      </c>
      <c r="I13">
        <v>1807</v>
      </c>
      <c r="J13">
        <v>51</v>
      </c>
      <c r="K13">
        <v>14448</v>
      </c>
      <c r="L13">
        <v>46104</v>
      </c>
      <c r="M13">
        <v>38984</v>
      </c>
      <c r="N13">
        <v>25793</v>
      </c>
      <c r="O13">
        <v>755</v>
      </c>
      <c r="P13">
        <v>1872</v>
      </c>
      <c r="Q13">
        <v>631</v>
      </c>
      <c r="R13">
        <v>2478</v>
      </c>
      <c r="S13">
        <v>2594</v>
      </c>
      <c r="T13">
        <v>7840</v>
      </c>
      <c r="U13">
        <v>715</v>
      </c>
      <c r="V13">
        <v>428</v>
      </c>
      <c r="W13">
        <v>4367</v>
      </c>
      <c r="X13">
        <v>663</v>
      </c>
      <c r="Y13">
        <v>3449</v>
      </c>
      <c r="Z13">
        <v>13190</v>
      </c>
      <c r="AA13">
        <v>5070</v>
      </c>
      <c r="AB13">
        <v>273</v>
      </c>
      <c r="AC13">
        <v>230</v>
      </c>
      <c r="AD13">
        <v>1290</v>
      </c>
      <c r="AE13">
        <v>1359</v>
      </c>
      <c r="AF13">
        <v>840</v>
      </c>
      <c r="AG13">
        <v>3152</v>
      </c>
      <c r="AH13">
        <v>977</v>
      </c>
      <c r="AI13">
        <v>51129</v>
      </c>
      <c r="AJ13">
        <v>55372</v>
      </c>
      <c r="AK13">
        <v>22250</v>
      </c>
      <c r="AL13">
        <v>4445</v>
      </c>
      <c r="AM13">
        <v>797</v>
      </c>
      <c r="AN13">
        <v>3580</v>
      </c>
      <c r="AO13">
        <v>3958</v>
      </c>
      <c r="AP13">
        <v>1097</v>
      </c>
      <c r="AQ13">
        <v>47</v>
      </c>
      <c r="AR13">
        <v>6560</v>
      </c>
      <c r="AS13">
        <v>1765</v>
      </c>
      <c r="AT13">
        <v>32903</v>
      </c>
      <c r="AU13">
        <v>6746</v>
      </c>
      <c r="AV13">
        <v>2116</v>
      </c>
      <c r="AW13">
        <v>20485</v>
      </c>
      <c r="AX13">
        <v>3556</v>
      </c>
      <c r="AY13">
        <v>168808</v>
      </c>
      <c r="AZ13">
        <v>36620</v>
      </c>
      <c r="BA13">
        <v>15303</v>
      </c>
      <c r="BB13">
        <v>3737</v>
      </c>
      <c r="BC13">
        <v>16334</v>
      </c>
      <c r="BD13">
        <v>1246</v>
      </c>
      <c r="BE13">
        <v>132188</v>
      </c>
      <c r="BF13">
        <v>120559</v>
      </c>
      <c r="BG13">
        <v>11629</v>
      </c>
      <c r="BH13">
        <v>91347</v>
      </c>
      <c r="BI13">
        <v>50738</v>
      </c>
      <c r="BJ13">
        <v>14068</v>
      </c>
      <c r="BK13">
        <v>6440</v>
      </c>
      <c r="BL13">
        <v>30229</v>
      </c>
      <c r="BM13">
        <v>10136</v>
      </c>
      <c r="BN13">
        <v>30473</v>
      </c>
      <c r="BO13">
        <v>28740</v>
      </c>
      <c r="BP13">
        <v>1733</v>
      </c>
      <c r="BQ13">
        <v>65236</v>
      </c>
      <c r="BR13">
        <v>6751</v>
      </c>
      <c r="BS13">
        <v>58485</v>
      </c>
      <c r="BT13">
        <v>31684</v>
      </c>
      <c r="BU13">
        <v>22858</v>
      </c>
      <c r="BV13">
        <v>3942</v>
      </c>
      <c r="BW13">
        <f t="shared" si="0"/>
        <v>182205</v>
      </c>
      <c r="BX13">
        <v>43107</v>
      </c>
      <c r="BY13">
        <v>13002</v>
      </c>
      <c r="BZ13">
        <v>5477</v>
      </c>
      <c r="CA13">
        <v>7526</v>
      </c>
      <c r="CB13">
        <v>30105</v>
      </c>
      <c r="CC13">
        <v>11240</v>
      </c>
      <c r="CD13">
        <v>18864</v>
      </c>
      <c r="CE13">
        <v>20403</v>
      </c>
      <c r="CF13">
        <v>96089</v>
      </c>
      <c r="CG13">
        <v>13789</v>
      </c>
      <c r="CH13">
        <v>9719</v>
      </c>
      <c r="CI13">
        <v>72581</v>
      </c>
      <c r="CJ13" t="s">
        <v>3</v>
      </c>
      <c r="CK13">
        <v>8097</v>
      </c>
      <c r="CL13">
        <v>106502</v>
      </c>
      <c r="CM13">
        <v>36699</v>
      </c>
      <c r="CN13">
        <v>93185</v>
      </c>
      <c r="CO13">
        <v>565004</v>
      </c>
      <c r="CP13">
        <f t="shared" si="1"/>
        <v>133766</v>
      </c>
      <c r="CQ13">
        <f t="shared" si="2"/>
        <v>133766000000</v>
      </c>
    </row>
    <row r="14" spans="1:95" x14ac:dyDescent="0.2">
      <c r="A14" s="1" t="s">
        <v>20</v>
      </c>
      <c r="B14">
        <v>721928</v>
      </c>
      <c r="C14">
        <v>623480</v>
      </c>
      <c r="D14">
        <v>5942</v>
      </c>
      <c r="E14">
        <v>4154</v>
      </c>
      <c r="F14">
        <v>1788</v>
      </c>
      <c r="G14">
        <v>1293</v>
      </c>
      <c r="H14">
        <v>47</v>
      </c>
      <c r="I14">
        <v>1209</v>
      </c>
      <c r="J14">
        <v>37</v>
      </c>
      <c r="K14">
        <v>15824</v>
      </c>
      <c r="L14">
        <v>35379</v>
      </c>
      <c r="M14">
        <v>37627</v>
      </c>
      <c r="N14">
        <v>23956</v>
      </c>
      <c r="O14">
        <v>631</v>
      </c>
      <c r="P14">
        <v>1397</v>
      </c>
      <c r="Q14">
        <v>334</v>
      </c>
      <c r="R14">
        <v>2478</v>
      </c>
      <c r="S14">
        <v>2143</v>
      </c>
      <c r="T14">
        <v>6695</v>
      </c>
      <c r="U14">
        <v>853</v>
      </c>
      <c r="V14">
        <v>225</v>
      </c>
      <c r="W14">
        <v>4599</v>
      </c>
      <c r="X14">
        <v>605</v>
      </c>
      <c r="Y14">
        <v>3995</v>
      </c>
      <c r="Z14">
        <v>13670</v>
      </c>
      <c r="AA14">
        <v>5733</v>
      </c>
      <c r="AB14">
        <v>216</v>
      </c>
      <c r="AC14">
        <v>188</v>
      </c>
      <c r="AD14">
        <v>1326</v>
      </c>
      <c r="AE14">
        <v>1147</v>
      </c>
      <c r="AF14">
        <v>748</v>
      </c>
      <c r="AG14">
        <v>3236</v>
      </c>
      <c r="AH14">
        <v>1077</v>
      </c>
      <c r="AI14">
        <v>46782</v>
      </c>
      <c r="AJ14">
        <v>53016</v>
      </c>
      <c r="AK14">
        <v>21286</v>
      </c>
      <c r="AL14">
        <v>4576</v>
      </c>
      <c r="AM14">
        <v>702</v>
      </c>
      <c r="AN14">
        <v>3715</v>
      </c>
      <c r="AO14">
        <v>3605</v>
      </c>
      <c r="AP14">
        <v>1041</v>
      </c>
      <c r="AQ14">
        <v>52</v>
      </c>
      <c r="AR14">
        <v>5866</v>
      </c>
      <c r="AS14">
        <v>1729</v>
      </c>
      <c r="AT14">
        <v>30063</v>
      </c>
      <c r="AU14">
        <v>6008</v>
      </c>
      <c r="AV14">
        <v>1779</v>
      </c>
      <c r="AW14">
        <v>18771</v>
      </c>
      <c r="AX14">
        <v>3504</v>
      </c>
      <c r="AY14">
        <v>161921</v>
      </c>
      <c r="AZ14">
        <v>35875</v>
      </c>
      <c r="BA14">
        <v>12563</v>
      </c>
      <c r="BB14">
        <v>5876</v>
      </c>
      <c r="BC14">
        <v>16428</v>
      </c>
      <c r="BD14">
        <v>1007</v>
      </c>
      <c r="BE14">
        <v>126045</v>
      </c>
      <c r="BF14">
        <v>115067</v>
      </c>
      <c r="BG14">
        <v>10978</v>
      </c>
      <c r="BH14">
        <v>85471</v>
      </c>
      <c r="BI14">
        <v>47091</v>
      </c>
      <c r="BJ14">
        <v>12528</v>
      </c>
      <c r="BK14">
        <v>6464</v>
      </c>
      <c r="BL14">
        <v>28099</v>
      </c>
      <c r="BM14">
        <v>9775</v>
      </c>
      <c r="BN14">
        <v>28604</v>
      </c>
      <c r="BO14">
        <v>26902</v>
      </c>
      <c r="BP14">
        <v>1702</v>
      </c>
      <c r="BQ14">
        <v>67935</v>
      </c>
      <c r="BR14">
        <v>7284</v>
      </c>
      <c r="BS14">
        <v>60651</v>
      </c>
      <c r="BT14">
        <v>32813</v>
      </c>
      <c r="BU14">
        <v>23972</v>
      </c>
      <c r="BV14">
        <v>3866</v>
      </c>
      <c r="BW14">
        <f t="shared" si="0"/>
        <v>189237</v>
      </c>
      <c r="BX14">
        <v>41195</v>
      </c>
      <c r="BY14">
        <v>12925</v>
      </c>
      <c r="BZ14">
        <v>5611</v>
      </c>
      <c r="CA14">
        <v>7314</v>
      </c>
      <c r="CB14">
        <v>28270</v>
      </c>
      <c r="CC14">
        <v>9644</v>
      </c>
      <c r="CD14">
        <v>18626</v>
      </c>
      <c r="CE14">
        <v>19746</v>
      </c>
      <c r="CF14">
        <v>98449</v>
      </c>
      <c r="CG14">
        <v>14297</v>
      </c>
      <c r="CH14">
        <v>9823</v>
      </c>
      <c r="CI14">
        <v>74329</v>
      </c>
      <c r="CJ14" t="s">
        <v>3</v>
      </c>
      <c r="CK14">
        <v>7235</v>
      </c>
      <c r="CL14">
        <v>99798</v>
      </c>
      <c r="CM14">
        <v>37111</v>
      </c>
      <c r="CN14">
        <v>80241</v>
      </c>
      <c r="CO14">
        <v>543239</v>
      </c>
      <c r="CP14">
        <f t="shared" si="1"/>
        <v>128161</v>
      </c>
      <c r="CQ14">
        <f t="shared" si="2"/>
        <v>128161000000</v>
      </c>
    </row>
    <row r="15" spans="1:95" x14ac:dyDescent="0.2">
      <c r="A15" s="1" t="s">
        <v>21</v>
      </c>
      <c r="B15">
        <v>729761</v>
      </c>
      <c r="C15">
        <v>628886</v>
      </c>
      <c r="D15">
        <v>7037</v>
      </c>
      <c r="E15">
        <v>5123</v>
      </c>
      <c r="F15">
        <v>1914</v>
      </c>
      <c r="G15">
        <v>1265</v>
      </c>
      <c r="H15">
        <v>66</v>
      </c>
      <c r="I15">
        <v>1137</v>
      </c>
      <c r="J15">
        <v>63</v>
      </c>
      <c r="K15">
        <v>15572</v>
      </c>
      <c r="L15">
        <v>31343</v>
      </c>
      <c r="M15">
        <v>36497</v>
      </c>
      <c r="N15">
        <v>22106</v>
      </c>
      <c r="O15">
        <v>653</v>
      </c>
      <c r="P15">
        <v>1261</v>
      </c>
      <c r="Q15">
        <v>409</v>
      </c>
      <c r="R15">
        <v>2295</v>
      </c>
      <c r="S15">
        <v>1678</v>
      </c>
      <c r="T15">
        <v>7027</v>
      </c>
      <c r="U15">
        <v>923</v>
      </c>
      <c r="V15">
        <v>412</v>
      </c>
      <c r="W15">
        <v>3504</v>
      </c>
      <c r="X15">
        <v>523</v>
      </c>
      <c r="Y15">
        <v>3422</v>
      </c>
      <c r="Z15">
        <v>14390</v>
      </c>
      <c r="AA15">
        <v>5570</v>
      </c>
      <c r="AB15">
        <v>234</v>
      </c>
      <c r="AC15">
        <v>192</v>
      </c>
      <c r="AD15">
        <v>1472</v>
      </c>
      <c r="AE15">
        <v>1175</v>
      </c>
      <c r="AF15">
        <v>884</v>
      </c>
      <c r="AG15">
        <v>3860</v>
      </c>
      <c r="AH15">
        <v>1004</v>
      </c>
      <c r="AI15">
        <v>49015</v>
      </c>
      <c r="AJ15">
        <v>55040</v>
      </c>
      <c r="AK15">
        <v>22321</v>
      </c>
      <c r="AL15">
        <v>5213</v>
      </c>
      <c r="AM15">
        <v>678</v>
      </c>
      <c r="AN15">
        <v>3636</v>
      </c>
      <c r="AO15">
        <v>3634</v>
      </c>
      <c r="AP15">
        <v>1087</v>
      </c>
      <c r="AQ15">
        <v>56</v>
      </c>
      <c r="AR15">
        <v>6288</v>
      </c>
      <c r="AS15">
        <v>1730</v>
      </c>
      <c r="AT15">
        <v>29579</v>
      </c>
      <c r="AU15">
        <v>6056</v>
      </c>
      <c r="AV15">
        <v>1661</v>
      </c>
      <c r="AW15">
        <v>18256</v>
      </c>
      <c r="AX15">
        <v>3606</v>
      </c>
      <c r="AY15">
        <v>159981</v>
      </c>
      <c r="AZ15">
        <v>38009</v>
      </c>
      <c r="BA15">
        <v>12849</v>
      </c>
      <c r="BB15">
        <v>6358</v>
      </c>
      <c r="BC15">
        <v>16847</v>
      </c>
      <c r="BD15">
        <v>1956</v>
      </c>
      <c r="BE15">
        <v>121971</v>
      </c>
      <c r="BF15">
        <v>110984</v>
      </c>
      <c r="BG15">
        <v>10987</v>
      </c>
      <c r="BH15">
        <v>88303</v>
      </c>
      <c r="BI15">
        <v>48491</v>
      </c>
      <c r="BJ15">
        <v>12656</v>
      </c>
      <c r="BK15">
        <v>6905</v>
      </c>
      <c r="BL15">
        <v>28930</v>
      </c>
      <c r="BM15">
        <v>10398</v>
      </c>
      <c r="BN15">
        <v>29413</v>
      </c>
      <c r="BO15">
        <v>27318</v>
      </c>
      <c r="BP15">
        <v>2095</v>
      </c>
      <c r="BQ15">
        <v>70230</v>
      </c>
      <c r="BR15">
        <v>7604</v>
      </c>
      <c r="BS15">
        <v>62626</v>
      </c>
      <c r="BT15">
        <v>33746</v>
      </c>
      <c r="BU15">
        <v>24858</v>
      </c>
      <c r="BV15">
        <v>4023</v>
      </c>
      <c r="BW15">
        <f t="shared" si="0"/>
        <v>195483</v>
      </c>
      <c r="BX15">
        <v>42898</v>
      </c>
      <c r="BY15">
        <v>13612</v>
      </c>
      <c r="BZ15">
        <v>5668</v>
      </c>
      <c r="CA15">
        <v>7944</v>
      </c>
      <c r="CB15">
        <v>29286</v>
      </c>
      <c r="CC15">
        <v>10180</v>
      </c>
      <c r="CD15">
        <v>19106</v>
      </c>
      <c r="CE15">
        <v>19806</v>
      </c>
      <c r="CF15">
        <v>100876</v>
      </c>
      <c r="CG15">
        <v>15244</v>
      </c>
      <c r="CH15">
        <v>10144</v>
      </c>
      <c r="CI15">
        <v>75488</v>
      </c>
      <c r="CJ15" t="s">
        <v>3</v>
      </c>
      <c r="CK15">
        <v>8302</v>
      </c>
      <c r="CL15">
        <v>104056</v>
      </c>
      <c r="CM15">
        <v>37893</v>
      </c>
      <c r="CN15">
        <v>76141</v>
      </c>
      <c r="CO15">
        <v>552744</v>
      </c>
      <c r="CP15">
        <f t="shared" si="1"/>
        <v>133907</v>
      </c>
      <c r="CQ15">
        <f t="shared" si="2"/>
        <v>133907000000</v>
      </c>
    </row>
    <row r="16" spans="1:95" x14ac:dyDescent="0.2">
      <c r="A16" s="1" t="s">
        <v>22</v>
      </c>
      <c r="B16">
        <v>735244</v>
      </c>
      <c r="C16">
        <v>635264</v>
      </c>
      <c r="D16">
        <v>6611</v>
      </c>
      <c r="E16">
        <v>4711</v>
      </c>
      <c r="F16">
        <v>1900</v>
      </c>
      <c r="G16">
        <v>1869</v>
      </c>
      <c r="H16">
        <v>69</v>
      </c>
      <c r="I16">
        <v>1733</v>
      </c>
      <c r="J16">
        <v>67</v>
      </c>
      <c r="K16">
        <v>15336</v>
      </c>
      <c r="L16">
        <v>29937</v>
      </c>
      <c r="M16">
        <v>36419</v>
      </c>
      <c r="N16">
        <v>21337</v>
      </c>
      <c r="O16">
        <v>713</v>
      </c>
      <c r="P16">
        <v>1162</v>
      </c>
      <c r="Q16">
        <v>534</v>
      </c>
      <c r="R16">
        <v>2199</v>
      </c>
      <c r="S16">
        <v>1890</v>
      </c>
      <c r="T16">
        <v>6225</v>
      </c>
      <c r="U16">
        <v>812</v>
      </c>
      <c r="V16">
        <v>556</v>
      </c>
      <c r="W16">
        <v>3704</v>
      </c>
      <c r="X16">
        <v>541</v>
      </c>
      <c r="Y16">
        <v>3001</v>
      </c>
      <c r="Z16">
        <v>15082</v>
      </c>
      <c r="AA16">
        <v>5567</v>
      </c>
      <c r="AB16">
        <v>219</v>
      </c>
      <c r="AC16">
        <v>170</v>
      </c>
      <c r="AD16">
        <v>1420</v>
      </c>
      <c r="AE16">
        <v>1175</v>
      </c>
      <c r="AF16">
        <v>487</v>
      </c>
      <c r="AG16">
        <v>4973</v>
      </c>
      <c r="AH16">
        <v>1071</v>
      </c>
      <c r="AI16">
        <v>49785</v>
      </c>
      <c r="AJ16">
        <v>56046</v>
      </c>
      <c r="AK16">
        <v>23359</v>
      </c>
      <c r="AL16">
        <v>5546</v>
      </c>
      <c r="AM16">
        <v>768</v>
      </c>
      <c r="AN16">
        <v>3630</v>
      </c>
      <c r="AO16">
        <v>3917</v>
      </c>
      <c r="AP16">
        <v>1142</v>
      </c>
      <c r="AQ16">
        <v>44</v>
      </c>
      <c r="AR16">
        <v>6656</v>
      </c>
      <c r="AS16">
        <v>1656</v>
      </c>
      <c r="AT16">
        <v>29209</v>
      </c>
      <c r="AU16">
        <v>6072</v>
      </c>
      <c r="AV16">
        <v>1749</v>
      </c>
      <c r="AW16">
        <v>17946</v>
      </c>
      <c r="AX16">
        <v>3442</v>
      </c>
      <c r="AY16">
        <v>160188</v>
      </c>
      <c r="AZ16">
        <v>38996</v>
      </c>
      <c r="BA16">
        <v>13738</v>
      </c>
      <c r="BB16">
        <v>6005</v>
      </c>
      <c r="BC16">
        <v>17400</v>
      </c>
      <c r="BD16">
        <v>1853</v>
      </c>
      <c r="BE16">
        <v>121192</v>
      </c>
      <c r="BF16">
        <v>110067</v>
      </c>
      <c r="BG16">
        <v>11125</v>
      </c>
      <c r="BH16">
        <v>90245</v>
      </c>
      <c r="BI16">
        <v>50312</v>
      </c>
      <c r="BJ16">
        <v>13073</v>
      </c>
      <c r="BK16">
        <v>7362</v>
      </c>
      <c r="BL16">
        <v>29877</v>
      </c>
      <c r="BM16">
        <v>10744</v>
      </c>
      <c r="BN16">
        <v>29189</v>
      </c>
      <c r="BO16">
        <v>27457</v>
      </c>
      <c r="BP16">
        <v>1732</v>
      </c>
      <c r="BQ16">
        <v>71843</v>
      </c>
      <c r="BR16">
        <v>8011</v>
      </c>
      <c r="BS16">
        <v>63832</v>
      </c>
      <c r="BT16">
        <v>34688</v>
      </c>
      <c r="BU16">
        <v>25261</v>
      </c>
      <c r="BV16">
        <v>3884</v>
      </c>
      <c r="BW16">
        <f t="shared" si="0"/>
        <v>199508</v>
      </c>
      <c r="BX16">
        <v>44553</v>
      </c>
      <c r="BY16">
        <v>13893</v>
      </c>
      <c r="BZ16">
        <v>5699</v>
      </c>
      <c r="CA16">
        <v>8194</v>
      </c>
      <c r="CB16">
        <v>30660</v>
      </c>
      <c r="CC16">
        <v>10966</v>
      </c>
      <c r="CD16">
        <v>19694</v>
      </c>
      <c r="CE16">
        <v>19863</v>
      </c>
      <c r="CF16">
        <v>99980</v>
      </c>
      <c r="CG16">
        <v>15285</v>
      </c>
      <c r="CH16">
        <v>10311</v>
      </c>
      <c r="CI16">
        <v>74385</v>
      </c>
      <c r="CJ16" t="s">
        <v>3</v>
      </c>
      <c r="CK16">
        <v>8480</v>
      </c>
      <c r="CL16">
        <v>105832</v>
      </c>
      <c r="CM16">
        <v>38696</v>
      </c>
      <c r="CN16">
        <v>74836</v>
      </c>
      <c r="CO16">
        <v>560428</v>
      </c>
      <c r="CP16">
        <f t="shared" si="1"/>
        <v>139205</v>
      </c>
      <c r="CQ16">
        <f t="shared" si="2"/>
        <v>139205000000</v>
      </c>
    </row>
    <row r="17" spans="1:95" x14ac:dyDescent="0.2">
      <c r="A17" s="1" t="s">
        <v>23</v>
      </c>
      <c r="B17">
        <v>764646</v>
      </c>
      <c r="C17">
        <v>662831</v>
      </c>
      <c r="D17">
        <v>6605</v>
      </c>
      <c r="E17">
        <v>4560</v>
      </c>
      <c r="F17">
        <v>2045</v>
      </c>
      <c r="G17">
        <v>2094</v>
      </c>
      <c r="H17">
        <v>71</v>
      </c>
      <c r="I17">
        <v>1909</v>
      </c>
      <c r="J17">
        <v>113</v>
      </c>
      <c r="K17">
        <v>14041</v>
      </c>
      <c r="L17">
        <v>30780</v>
      </c>
      <c r="M17">
        <v>37276</v>
      </c>
      <c r="N17">
        <v>21485</v>
      </c>
      <c r="O17">
        <v>589</v>
      </c>
      <c r="P17">
        <v>1498</v>
      </c>
      <c r="Q17">
        <v>518</v>
      </c>
      <c r="R17">
        <v>2345</v>
      </c>
      <c r="S17">
        <v>1907</v>
      </c>
      <c r="T17">
        <v>6049</v>
      </c>
      <c r="U17">
        <v>895</v>
      </c>
      <c r="V17">
        <v>513</v>
      </c>
      <c r="W17">
        <v>3426</v>
      </c>
      <c r="X17">
        <v>573</v>
      </c>
      <c r="Y17">
        <v>3172</v>
      </c>
      <c r="Z17">
        <v>15792</v>
      </c>
      <c r="AA17">
        <v>5610</v>
      </c>
      <c r="AB17">
        <v>223</v>
      </c>
      <c r="AC17">
        <v>185</v>
      </c>
      <c r="AD17">
        <v>1477</v>
      </c>
      <c r="AE17">
        <v>1239</v>
      </c>
      <c r="AF17">
        <v>847</v>
      </c>
      <c r="AG17">
        <v>5078</v>
      </c>
      <c r="AH17">
        <v>1132</v>
      </c>
      <c r="AI17">
        <v>53514</v>
      </c>
      <c r="AJ17">
        <v>58901</v>
      </c>
      <c r="AK17">
        <v>23517</v>
      </c>
      <c r="AL17">
        <v>5319</v>
      </c>
      <c r="AM17">
        <v>900</v>
      </c>
      <c r="AN17">
        <v>3387</v>
      </c>
      <c r="AO17">
        <v>4123</v>
      </c>
      <c r="AP17">
        <v>1148</v>
      </c>
      <c r="AQ17">
        <v>48</v>
      </c>
      <c r="AR17">
        <v>6822</v>
      </c>
      <c r="AS17">
        <v>1770</v>
      </c>
      <c r="AT17">
        <v>29322</v>
      </c>
      <c r="AU17">
        <v>5975</v>
      </c>
      <c r="AV17">
        <v>1934</v>
      </c>
      <c r="AW17">
        <v>18281</v>
      </c>
      <c r="AX17">
        <v>3132</v>
      </c>
      <c r="AY17">
        <v>168993</v>
      </c>
      <c r="AZ17">
        <v>43876</v>
      </c>
      <c r="BA17">
        <v>14924</v>
      </c>
      <c r="BB17">
        <v>7424</v>
      </c>
      <c r="BC17">
        <v>18555</v>
      </c>
      <c r="BD17">
        <v>2974</v>
      </c>
      <c r="BE17">
        <v>125117</v>
      </c>
      <c r="BF17">
        <v>112921</v>
      </c>
      <c r="BG17">
        <v>12196</v>
      </c>
      <c r="BH17">
        <v>94988</v>
      </c>
      <c r="BI17">
        <v>52583</v>
      </c>
      <c r="BJ17">
        <v>13833</v>
      </c>
      <c r="BK17">
        <v>7645</v>
      </c>
      <c r="BL17">
        <v>31104</v>
      </c>
      <c r="BM17">
        <v>12090</v>
      </c>
      <c r="BN17">
        <v>30315</v>
      </c>
      <c r="BO17">
        <v>28643</v>
      </c>
      <c r="BP17">
        <v>1673</v>
      </c>
      <c r="BQ17">
        <v>74224</v>
      </c>
      <c r="BR17">
        <v>7957</v>
      </c>
      <c r="BS17">
        <v>66267</v>
      </c>
      <c r="BT17">
        <v>35787</v>
      </c>
      <c r="BU17">
        <v>26420</v>
      </c>
      <c r="BV17">
        <v>4060</v>
      </c>
      <c r="BW17">
        <f t="shared" si="0"/>
        <v>206758</v>
      </c>
      <c r="BX17">
        <v>47619</v>
      </c>
      <c r="BY17">
        <v>14733</v>
      </c>
      <c r="BZ17">
        <v>6233</v>
      </c>
      <c r="CA17">
        <v>8501</v>
      </c>
      <c r="CB17">
        <v>32886</v>
      </c>
      <c r="CC17">
        <v>11578</v>
      </c>
      <c r="CD17">
        <v>21308</v>
      </c>
      <c r="CE17">
        <v>20959</v>
      </c>
      <c r="CF17">
        <v>101814</v>
      </c>
      <c r="CG17">
        <v>15542</v>
      </c>
      <c r="CH17">
        <v>10552</v>
      </c>
      <c r="CI17">
        <v>75720</v>
      </c>
      <c r="CJ17" t="s">
        <v>3</v>
      </c>
      <c r="CK17">
        <v>8698</v>
      </c>
      <c r="CL17">
        <v>112414</v>
      </c>
      <c r="CM17">
        <v>37558</v>
      </c>
      <c r="CN17">
        <v>76754</v>
      </c>
      <c r="CO17">
        <v>586077</v>
      </c>
      <c r="CP17">
        <f t="shared" si="1"/>
        <v>148177</v>
      </c>
      <c r="CQ17">
        <f t="shared" si="2"/>
        <v>148177000000</v>
      </c>
    </row>
    <row r="18" spans="1:95" x14ac:dyDescent="0.2">
      <c r="A18" s="1" t="s">
        <v>24</v>
      </c>
      <c r="B18">
        <v>797344</v>
      </c>
      <c r="C18">
        <v>694957</v>
      </c>
      <c r="D18">
        <v>6599</v>
      </c>
      <c r="E18">
        <v>4456</v>
      </c>
      <c r="F18">
        <v>2143</v>
      </c>
      <c r="G18">
        <v>2141</v>
      </c>
      <c r="H18">
        <v>63</v>
      </c>
      <c r="I18">
        <v>2014</v>
      </c>
      <c r="J18">
        <v>64</v>
      </c>
      <c r="K18">
        <v>14012</v>
      </c>
      <c r="L18">
        <v>33296</v>
      </c>
      <c r="M18">
        <v>40773</v>
      </c>
      <c r="N18">
        <v>23666</v>
      </c>
      <c r="O18">
        <v>743</v>
      </c>
      <c r="P18">
        <v>1950</v>
      </c>
      <c r="Q18">
        <v>500</v>
      </c>
      <c r="R18">
        <v>2650</v>
      </c>
      <c r="S18">
        <v>2366</v>
      </c>
      <c r="T18">
        <v>6276</v>
      </c>
      <c r="U18">
        <v>935</v>
      </c>
      <c r="V18">
        <v>591</v>
      </c>
      <c r="W18">
        <v>3582</v>
      </c>
      <c r="X18">
        <v>663</v>
      </c>
      <c r="Y18">
        <v>3410</v>
      </c>
      <c r="Z18">
        <v>17106</v>
      </c>
      <c r="AA18">
        <v>5636</v>
      </c>
      <c r="AB18">
        <v>280</v>
      </c>
      <c r="AC18">
        <v>195</v>
      </c>
      <c r="AD18">
        <v>1516</v>
      </c>
      <c r="AE18">
        <v>1278</v>
      </c>
      <c r="AF18">
        <v>567</v>
      </c>
      <c r="AG18">
        <v>6501</v>
      </c>
      <c r="AH18">
        <v>1134</v>
      </c>
      <c r="AI18">
        <v>56286</v>
      </c>
      <c r="AJ18">
        <v>61498</v>
      </c>
      <c r="AK18">
        <v>25388</v>
      </c>
      <c r="AL18">
        <v>6233</v>
      </c>
      <c r="AM18">
        <v>874</v>
      </c>
      <c r="AN18">
        <v>3664</v>
      </c>
      <c r="AO18">
        <v>4260</v>
      </c>
      <c r="AP18">
        <v>1242</v>
      </c>
      <c r="AQ18">
        <v>54</v>
      </c>
      <c r="AR18">
        <v>7183</v>
      </c>
      <c r="AS18">
        <v>1876</v>
      </c>
      <c r="AT18">
        <v>32426</v>
      </c>
      <c r="AU18">
        <v>6443</v>
      </c>
      <c r="AV18">
        <v>2003</v>
      </c>
      <c r="AW18">
        <v>20765</v>
      </c>
      <c r="AX18">
        <v>3215</v>
      </c>
      <c r="AY18">
        <v>176658</v>
      </c>
      <c r="AZ18">
        <v>46573</v>
      </c>
      <c r="BA18">
        <v>15638</v>
      </c>
      <c r="BB18">
        <v>7722</v>
      </c>
      <c r="BC18">
        <v>19868</v>
      </c>
      <c r="BD18">
        <v>3345</v>
      </c>
      <c r="BE18">
        <v>130085</v>
      </c>
      <c r="BF18">
        <v>118058</v>
      </c>
      <c r="BG18">
        <v>12027</v>
      </c>
      <c r="BH18">
        <v>97901</v>
      </c>
      <c r="BI18">
        <v>53994</v>
      </c>
      <c r="BJ18">
        <v>14256</v>
      </c>
      <c r="BK18">
        <v>8161</v>
      </c>
      <c r="BL18">
        <v>31578</v>
      </c>
      <c r="BM18">
        <v>12849</v>
      </c>
      <c r="BN18">
        <v>31058</v>
      </c>
      <c r="BO18">
        <v>29326</v>
      </c>
      <c r="BP18">
        <v>1732</v>
      </c>
      <c r="BQ18">
        <v>76519</v>
      </c>
      <c r="BR18">
        <v>7916</v>
      </c>
      <c r="BS18">
        <v>68603</v>
      </c>
      <c r="BT18">
        <v>37340</v>
      </c>
      <c r="BU18">
        <v>27012</v>
      </c>
      <c r="BV18">
        <v>4251</v>
      </c>
      <c r="BW18">
        <f t="shared" si="0"/>
        <v>213725</v>
      </c>
      <c r="BX18">
        <v>49850</v>
      </c>
      <c r="BY18">
        <v>14951</v>
      </c>
      <c r="BZ18">
        <v>6353</v>
      </c>
      <c r="CA18">
        <v>8598</v>
      </c>
      <c r="CB18">
        <v>34899</v>
      </c>
      <c r="CC18">
        <v>12464</v>
      </c>
      <c r="CD18">
        <v>22435</v>
      </c>
      <c r="CE18">
        <v>21611</v>
      </c>
      <c r="CF18">
        <v>102386</v>
      </c>
      <c r="CG18">
        <v>15333</v>
      </c>
      <c r="CH18">
        <v>10389</v>
      </c>
      <c r="CI18">
        <v>76664</v>
      </c>
      <c r="CJ18" t="s">
        <v>3</v>
      </c>
      <c r="CK18">
        <v>8739</v>
      </c>
      <c r="CL18">
        <v>117784</v>
      </c>
      <c r="CM18">
        <v>39400</v>
      </c>
      <c r="CN18">
        <v>82808</v>
      </c>
      <c r="CO18">
        <v>612150</v>
      </c>
      <c r="CP18">
        <f t="shared" si="1"/>
        <v>155783</v>
      </c>
      <c r="CQ18">
        <f t="shared" si="2"/>
        <v>155783000000</v>
      </c>
    </row>
    <row r="19" spans="1:95" x14ac:dyDescent="0.2">
      <c r="A19" s="1" t="s">
        <v>25</v>
      </c>
      <c r="B19">
        <v>835578</v>
      </c>
      <c r="C19">
        <v>731191</v>
      </c>
      <c r="D19">
        <v>6485</v>
      </c>
      <c r="E19">
        <v>4221</v>
      </c>
      <c r="F19">
        <v>2265</v>
      </c>
      <c r="G19">
        <v>1635</v>
      </c>
      <c r="H19">
        <v>69</v>
      </c>
      <c r="I19">
        <v>1501</v>
      </c>
      <c r="J19">
        <v>65</v>
      </c>
      <c r="K19">
        <v>14588</v>
      </c>
      <c r="L19">
        <v>36481</v>
      </c>
      <c r="M19">
        <v>42339</v>
      </c>
      <c r="N19">
        <v>25543</v>
      </c>
      <c r="O19">
        <v>739</v>
      </c>
      <c r="P19">
        <v>2154</v>
      </c>
      <c r="Q19">
        <v>541</v>
      </c>
      <c r="R19">
        <v>2791</v>
      </c>
      <c r="S19">
        <v>2762</v>
      </c>
      <c r="T19">
        <v>7187</v>
      </c>
      <c r="U19">
        <v>1028</v>
      </c>
      <c r="V19">
        <v>639</v>
      </c>
      <c r="W19">
        <v>3400</v>
      </c>
      <c r="X19">
        <v>660</v>
      </c>
      <c r="Y19">
        <v>3641</v>
      </c>
      <c r="Z19">
        <v>16796</v>
      </c>
      <c r="AA19">
        <v>5802</v>
      </c>
      <c r="AB19">
        <v>318</v>
      </c>
      <c r="AC19">
        <v>235</v>
      </c>
      <c r="AD19">
        <v>1524</v>
      </c>
      <c r="AE19">
        <v>1307</v>
      </c>
      <c r="AF19">
        <v>777</v>
      </c>
      <c r="AG19">
        <v>5549</v>
      </c>
      <c r="AH19">
        <v>1284</v>
      </c>
      <c r="AI19">
        <v>58355</v>
      </c>
      <c r="AJ19">
        <v>64072</v>
      </c>
      <c r="AK19">
        <v>26874</v>
      </c>
      <c r="AL19">
        <v>6528</v>
      </c>
      <c r="AM19">
        <v>919</v>
      </c>
      <c r="AN19">
        <v>4216</v>
      </c>
      <c r="AO19">
        <v>4441</v>
      </c>
      <c r="AP19">
        <v>1309</v>
      </c>
      <c r="AQ19">
        <v>67</v>
      </c>
      <c r="AR19">
        <v>7482</v>
      </c>
      <c r="AS19">
        <v>1911</v>
      </c>
      <c r="AT19">
        <v>33788</v>
      </c>
      <c r="AU19">
        <v>6621</v>
      </c>
      <c r="AV19">
        <v>2157</v>
      </c>
      <c r="AW19">
        <v>21674</v>
      </c>
      <c r="AX19">
        <v>3337</v>
      </c>
      <c r="AY19">
        <v>187833</v>
      </c>
      <c r="AZ19">
        <v>51164</v>
      </c>
      <c r="BA19">
        <v>17109</v>
      </c>
      <c r="BB19">
        <v>8431</v>
      </c>
      <c r="BC19">
        <v>22719</v>
      </c>
      <c r="BD19">
        <v>2907</v>
      </c>
      <c r="BE19">
        <v>136669</v>
      </c>
      <c r="BF19">
        <v>123668</v>
      </c>
      <c r="BG19">
        <v>13001</v>
      </c>
      <c r="BH19">
        <v>103419</v>
      </c>
      <c r="BI19">
        <v>56834</v>
      </c>
      <c r="BJ19">
        <v>14479</v>
      </c>
      <c r="BK19">
        <v>8777</v>
      </c>
      <c r="BL19">
        <v>33577</v>
      </c>
      <c r="BM19">
        <v>13331</v>
      </c>
      <c r="BN19">
        <v>33254</v>
      </c>
      <c r="BO19">
        <v>31382</v>
      </c>
      <c r="BP19">
        <v>1871</v>
      </c>
      <c r="BQ19">
        <v>79226</v>
      </c>
      <c r="BR19">
        <v>8272</v>
      </c>
      <c r="BS19">
        <v>70954</v>
      </c>
      <c r="BT19">
        <v>38886</v>
      </c>
      <c r="BU19">
        <v>27640</v>
      </c>
      <c r="BV19">
        <v>4428</v>
      </c>
      <c r="BW19">
        <f t="shared" si="0"/>
        <v>221134</v>
      </c>
      <c r="BX19">
        <v>53170</v>
      </c>
      <c r="BY19">
        <v>15946</v>
      </c>
      <c r="BZ19">
        <v>6691</v>
      </c>
      <c r="CA19">
        <v>9256</v>
      </c>
      <c r="CB19">
        <v>37223</v>
      </c>
      <c r="CC19">
        <v>13436</v>
      </c>
      <c r="CD19">
        <v>23788</v>
      </c>
      <c r="CE19">
        <v>22926</v>
      </c>
      <c r="CF19">
        <v>104387</v>
      </c>
      <c r="CG19">
        <v>15677</v>
      </c>
      <c r="CH19">
        <v>10294</v>
      </c>
      <c r="CI19">
        <v>78416</v>
      </c>
      <c r="CJ19" t="s">
        <v>3</v>
      </c>
      <c r="CK19">
        <v>8121</v>
      </c>
      <c r="CL19">
        <v>122426</v>
      </c>
      <c r="CM19">
        <v>41462</v>
      </c>
      <c r="CN19">
        <v>86941</v>
      </c>
      <c r="CO19">
        <v>644250</v>
      </c>
      <c r="CP19">
        <f t="shared" si="1"/>
        <v>166038</v>
      </c>
      <c r="CQ19">
        <f t="shared" si="2"/>
        <v>166038000000</v>
      </c>
    </row>
    <row r="20" spans="1:95" x14ac:dyDescent="0.2">
      <c r="A20" s="1" t="s">
        <v>26</v>
      </c>
      <c r="B20">
        <v>882798</v>
      </c>
      <c r="C20">
        <v>776640</v>
      </c>
      <c r="D20">
        <v>6256</v>
      </c>
      <c r="E20" t="s">
        <v>37</v>
      </c>
      <c r="F20" t="s">
        <v>37</v>
      </c>
      <c r="G20">
        <v>1336</v>
      </c>
      <c r="H20" t="s">
        <v>37</v>
      </c>
      <c r="I20" t="s">
        <v>37</v>
      </c>
      <c r="J20" t="s">
        <v>37</v>
      </c>
      <c r="K20">
        <v>15278</v>
      </c>
      <c r="L20">
        <v>40842</v>
      </c>
      <c r="M20">
        <v>44760</v>
      </c>
      <c r="N20">
        <v>27537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>
        <v>17223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37</v>
      </c>
      <c r="AH20" t="s">
        <v>37</v>
      </c>
      <c r="AI20">
        <v>61158</v>
      </c>
      <c r="AJ20">
        <v>68402</v>
      </c>
      <c r="AK20">
        <v>28618</v>
      </c>
      <c r="AL20" t="s">
        <v>37</v>
      </c>
      <c r="AM20" t="s">
        <v>37</v>
      </c>
      <c r="AN20" t="s">
        <v>37</v>
      </c>
      <c r="AO20" t="s">
        <v>37</v>
      </c>
      <c r="AP20" t="s">
        <v>37</v>
      </c>
      <c r="AQ20" t="s">
        <v>37</v>
      </c>
      <c r="AR20" t="s">
        <v>37</v>
      </c>
      <c r="AS20" t="s">
        <v>37</v>
      </c>
      <c r="AT20">
        <v>35428</v>
      </c>
      <c r="AU20" t="s">
        <v>37</v>
      </c>
      <c r="AV20" t="s">
        <v>37</v>
      </c>
      <c r="AW20" t="s">
        <v>37</v>
      </c>
      <c r="AX20" t="s">
        <v>37</v>
      </c>
      <c r="AY20">
        <v>198163</v>
      </c>
      <c r="AZ20">
        <v>53712</v>
      </c>
      <c r="BA20" t="s">
        <v>37</v>
      </c>
      <c r="BB20" t="s">
        <v>37</v>
      </c>
      <c r="BC20" t="s">
        <v>37</v>
      </c>
      <c r="BD20" t="s">
        <v>37</v>
      </c>
      <c r="BE20">
        <v>144452</v>
      </c>
      <c r="BF20" t="s">
        <v>37</v>
      </c>
      <c r="BG20" t="s">
        <v>37</v>
      </c>
      <c r="BH20">
        <v>110944</v>
      </c>
      <c r="BI20">
        <v>60570</v>
      </c>
      <c r="BJ20" t="s">
        <v>37</v>
      </c>
      <c r="BK20" t="s">
        <v>37</v>
      </c>
      <c r="BL20" t="s">
        <v>37</v>
      </c>
      <c r="BM20">
        <v>14016</v>
      </c>
      <c r="BN20">
        <v>36358</v>
      </c>
      <c r="BO20" t="s">
        <v>37</v>
      </c>
      <c r="BP20" t="s">
        <v>37</v>
      </c>
      <c r="BQ20">
        <v>84093</v>
      </c>
      <c r="BR20">
        <v>8523</v>
      </c>
      <c r="BS20">
        <v>75570</v>
      </c>
      <c r="BT20" t="s">
        <v>37</v>
      </c>
      <c r="BU20" t="s">
        <v>37</v>
      </c>
      <c r="BV20" t="s">
        <v>37</v>
      </c>
      <c r="BW20" t="e">
        <f t="shared" si="0"/>
        <v>#VALUE!</v>
      </c>
      <c r="BX20">
        <v>56974</v>
      </c>
      <c r="BY20">
        <v>17037</v>
      </c>
      <c r="BZ20" t="s">
        <v>37</v>
      </c>
      <c r="CA20" t="s">
        <v>37</v>
      </c>
      <c r="CB20">
        <v>39937</v>
      </c>
      <c r="CC20" t="s">
        <v>37</v>
      </c>
      <c r="CD20" t="s">
        <v>37</v>
      </c>
      <c r="CE20">
        <v>24387</v>
      </c>
      <c r="CF20">
        <v>106158</v>
      </c>
      <c r="CG20" t="s">
        <v>37</v>
      </c>
      <c r="CH20" t="s">
        <v>37</v>
      </c>
      <c r="CI20" t="s">
        <v>37</v>
      </c>
      <c r="CJ20" t="s">
        <v>3</v>
      </c>
      <c r="CK20">
        <v>7592</v>
      </c>
      <c r="CL20">
        <v>129561</v>
      </c>
      <c r="CM20">
        <v>43896</v>
      </c>
      <c r="CN20">
        <v>93194</v>
      </c>
      <c r="CO20">
        <v>683446</v>
      </c>
      <c r="CP20" t="e">
        <f t="shared" si="1"/>
        <v>#VALUE!</v>
      </c>
      <c r="CQ20" t="e">
        <f t="shared" si="2"/>
        <v>#VALUE!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20"/>
  <sheetViews>
    <sheetView workbookViewId="0">
      <selection activeCell="BX1" sqref="A1:BX20"/>
    </sheetView>
  </sheetViews>
  <sheetFormatPr defaultRowHeight="12.75" x14ac:dyDescent="0.2"/>
  <cols>
    <col min="2" max="2" width="14.5703125" bestFit="1" customWidth="1"/>
    <col min="3" max="3" width="16.42578125" bestFit="1" customWidth="1"/>
    <col min="4" max="4" width="37.42578125" hidden="1" customWidth="1"/>
    <col min="5" max="5" width="9.7109375" hidden="1" customWidth="1"/>
    <col min="6" max="6" width="36.5703125" hidden="1" customWidth="1"/>
    <col min="7" max="7" width="8.7109375" bestFit="1" customWidth="1"/>
    <col min="8" max="8" width="23" hidden="1" customWidth="1"/>
    <col min="9" max="9" width="26.7109375" hidden="1" customWidth="1"/>
    <col min="10" max="10" width="27.7109375" hidden="1" customWidth="1"/>
    <col min="11" max="11" width="9.42578125" bestFit="1" customWidth="1"/>
    <col min="13" max="13" width="15" bestFit="1" customWidth="1"/>
    <col min="14" max="14" width="29" hidden="1" customWidth="1"/>
    <col min="15" max="15" width="31" hidden="1" customWidth="1"/>
    <col min="16" max="16" width="42.85546875" hidden="1" customWidth="1"/>
    <col min="17" max="17" width="31" hidden="1" customWidth="1"/>
    <col min="18" max="18" width="27.7109375" hidden="1" customWidth="1"/>
    <col min="19" max="19" width="26.85546875" hidden="1" customWidth="1"/>
    <col min="20" max="20" width="46.85546875" hidden="1" customWidth="1"/>
    <col min="21" max="21" width="60.140625" hidden="1" customWidth="1"/>
    <col min="22" max="22" width="56.28515625" hidden="1" customWidth="1"/>
    <col min="23" max="23" width="44.42578125" hidden="1" customWidth="1"/>
    <col min="24" max="24" width="43.5703125" hidden="1" customWidth="1"/>
    <col min="25" max="25" width="30.28515625" hidden="1" customWidth="1"/>
    <col min="26" max="26" width="32.140625" hidden="1" customWidth="1"/>
    <col min="27" max="27" width="53.140625" hidden="1" customWidth="1"/>
    <col min="28" max="28" width="36.5703125" hidden="1" customWidth="1"/>
    <col min="29" max="29" width="51.28515625" hidden="1" customWidth="1"/>
    <col min="30" max="30" width="31" hidden="1" customWidth="1"/>
    <col min="31" max="31" width="36.85546875" hidden="1" customWidth="1"/>
    <col min="32" max="32" width="42.5703125" hidden="1" customWidth="1"/>
    <col min="33" max="33" width="34" hidden="1" customWidth="1"/>
    <col min="34" max="34" width="42.5703125" hidden="1" customWidth="1"/>
    <col min="35" max="35" width="16.85546875" customWidth="1"/>
    <col min="36" max="36" width="12.7109375" customWidth="1"/>
    <col min="37" max="37" width="30.140625" bestFit="1" customWidth="1"/>
    <col min="38" max="38" width="18.85546875" hidden="1" customWidth="1"/>
    <col min="39" max="39" width="19.7109375" hidden="1" customWidth="1"/>
    <col min="40" max="40" width="21.7109375" hidden="1" customWidth="1"/>
    <col min="41" max="41" width="21.140625" hidden="1" customWidth="1"/>
    <col min="42" max="42" width="41.7109375" hidden="1" customWidth="1"/>
    <col min="43" max="43" width="23.28515625" hidden="1" customWidth="1"/>
    <col min="44" max="44" width="39.85546875" hidden="1" customWidth="1"/>
    <col min="45" max="45" width="26.140625" hidden="1" customWidth="1"/>
    <col min="46" max="46" width="12.28515625" bestFit="1" customWidth="1"/>
    <col min="47" max="47" width="52.42578125" hidden="1" customWidth="1"/>
    <col min="48" max="48" width="43.140625" hidden="1" customWidth="1"/>
    <col min="49" max="49" width="36.85546875" hidden="1" customWidth="1"/>
    <col min="50" max="50" width="61.42578125" hidden="1" customWidth="1"/>
    <col min="51" max="51" width="46.42578125" bestFit="1" customWidth="1"/>
    <col min="52" max="52" width="23.5703125" hidden="1" customWidth="1"/>
    <col min="53" max="53" width="61.5703125" hidden="1" customWidth="1"/>
    <col min="54" max="54" width="48.28515625" hidden="1" customWidth="1"/>
    <col min="55" max="55" width="38.7109375" hidden="1" customWidth="1"/>
    <col min="56" max="56" width="40.85546875" hidden="1" customWidth="1"/>
    <col min="57" max="57" width="33.28515625" hidden="1" customWidth="1"/>
    <col min="58" max="58" width="15.140625" hidden="1" customWidth="1"/>
    <col min="59" max="59" width="56.42578125" hidden="1" customWidth="1"/>
    <col min="60" max="60" width="33" bestFit="1" customWidth="1"/>
    <col min="61" max="61" width="43.5703125" hidden="1" customWidth="1"/>
    <col min="62" max="62" width="17.5703125" hidden="1" customWidth="1"/>
    <col min="63" max="63" width="45.42578125" hidden="1" customWidth="1"/>
    <col min="64" max="64" width="57.28515625" hidden="1" customWidth="1"/>
    <col min="65" max="65" width="41" hidden="1" customWidth="1"/>
    <col min="66" max="66" width="44.7109375" hidden="1" customWidth="1"/>
    <col min="67" max="67" width="35.5703125" hidden="1" customWidth="1"/>
    <col min="68" max="68" width="44.42578125" hidden="1" customWidth="1"/>
    <col min="69" max="69" width="51.140625" bestFit="1" customWidth="1"/>
    <col min="70" max="70" width="21.85546875" hidden="1" customWidth="1"/>
    <col min="71" max="71" width="33.140625" hidden="1" customWidth="1"/>
    <col min="72" max="72" width="32.7109375" hidden="1" customWidth="1"/>
    <col min="73" max="73" width="48.7109375" hidden="1" customWidth="1"/>
    <col min="74" max="75" width="20.5703125" hidden="1" customWidth="1"/>
    <col min="76" max="76" width="59.85546875" bestFit="1" customWidth="1"/>
  </cols>
  <sheetData>
    <row r="1" spans="1:76" x14ac:dyDescent="0.2">
      <c r="A1" s="1" t="s">
        <v>216</v>
      </c>
      <c r="B1" t="s">
        <v>30</v>
      </c>
      <c r="C1" t="s">
        <v>32</v>
      </c>
      <c r="D1" t="s">
        <v>34</v>
      </c>
      <c r="E1" t="s">
        <v>36</v>
      </c>
      <c r="F1" t="s">
        <v>39</v>
      </c>
      <c r="G1" t="s">
        <v>41</v>
      </c>
      <c r="H1" t="s">
        <v>43</v>
      </c>
      <c r="I1" t="s">
        <v>45</v>
      </c>
      <c r="J1" t="s">
        <v>47</v>
      </c>
      <c r="K1" t="s">
        <v>49</v>
      </c>
      <c r="L1" t="s">
        <v>51</v>
      </c>
      <c r="M1" t="s">
        <v>53</v>
      </c>
      <c r="N1" t="s">
        <v>55</v>
      </c>
      <c r="O1" t="s">
        <v>57</v>
      </c>
      <c r="P1" t="s">
        <v>59</v>
      </c>
      <c r="Q1" t="s">
        <v>61</v>
      </c>
      <c r="R1" t="s">
        <v>63</v>
      </c>
      <c r="S1" t="s">
        <v>65</v>
      </c>
      <c r="T1" t="s">
        <v>67</v>
      </c>
      <c r="U1" t="s">
        <v>69</v>
      </c>
      <c r="V1" t="s">
        <v>71</v>
      </c>
      <c r="W1" t="s">
        <v>73</v>
      </c>
      <c r="X1" t="s">
        <v>75</v>
      </c>
      <c r="Y1" t="s">
        <v>77</v>
      </c>
      <c r="Z1" t="s">
        <v>79</v>
      </c>
      <c r="AA1" t="s">
        <v>81</v>
      </c>
      <c r="AB1" t="s">
        <v>83</v>
      </c>
      <c r="AC1" t="s">
        <v>85</v>
      </c>
      <c r="AD1" t="s">
        <v>87</v>
      </c>
      <c r="AE1" t="s">
        <v>89</v>
      </c>
      <c r="AF1" t="s">
        <v>91</v>
      </c>
      <c r="AG1" t="s">
        <v>93</v>
      </c>
      <c r="AH1" t="s">
        <v>95</v>
      </c>
      <c r="AI1" t="s">
        <v>97</v>
      </c>
      <c r="AJ1" t="s">
        <v>99</v>
      </c>
      <c r="AK1" t="s">
        <v>101</v>
      </c>
      <c r="AL1" t="s">
        <v>103</v>
      </c>
      <c r="AM1" t="s">
        <v>105</v>
      </c>
      <c r="AN1" t="s">
        <v>107</v>
      </c>
      <c r="AO1" t="s">
        <v>109</v>
      </c>
      <c r="AP1" t="s">
        <v>111</v>
      </c>
      <c r="AQ1" t="s">
        <v>113</v>
      </c>
      <c r="AR1" t="s">
        <v>115</v>
      </c>
      <c r="AS1" t="s">
        <v>117</v>
      </c>
      <c r="AT1" t="s">
        <v>119</v>
      </c>
      <c r="AU1" t="s">
        <v>121</v>
      </c>
      <c r="AV1" t="s">
        <v>123</v>
      </c>
      <c r="AW1" t="s">
        <v>125</v>
      </c>
      <c r="AX1" t="s">
        <v>127</v>
      </c>
      <c r="AY1" t="s">
        <v>129</v>
      </c>
      <c r="AZ1" t="s">
        <v>131</v>
      </c>
      <c r="BA1" t="s">
        <v>133</v>
      </c>
      <c r="BB1" t="s">
        <v>135</v>
      </c>
      <c r="BC1" t="s">
        <v>137</v>
      </c>
      <c r="BD1" t="s">
        <v>139</v>
      </c>
      <c r="BE1" t="s">
        <v>141</v>
      </c>
      <c r="BF1" t="s">
        <v>143</v>
      </c>
      <c r="BG1" t="s">
        <v>145</v>
      </c>
      <c r="BH1" t="s">
        <v>147</v>
      </c>
      <c r="BI1" t="s">
        <v>149</v>
      </c>
      <c r="BJ1" t="s">
        <v>151</v>
      </c>
      <c r="BK1" t="s">
        <v>153</v>
      </c>
      <c r="BL1" t="s">
        <v>155</v>
      </c>
      <c r="BM1" t="s">
        <v>157</v>
      </c>
      <c r="BN1" t="s">
        <v>159</v>
      </c>
      <c r="BO1" t="s">
        <v>161</v>
      </c>
      <c r="BP1" t="s">
        <v>163</v>
      </c>
      <c r="BQ1" t="s">
        <v>165</v>
      </c>
      <c r="BR1" t="s">
        <v>167</v>
      </c>
      <c r="BS1" t="s">
        <v>169</v>
      </c>
      <c r="BT1" t="s">
        <v>171</v>
      </c>
      <c r="BU1" t="s">
        <v>173</v>
      </c>
      <c r="BV1" t="s">
        <v>175</v>
      </c>
      <c r="BW1" t="s">
        <v>223</v>
      </c>
      <c r="BX1" t="s">
        <v>177</v>
      </c>
    </row>
    <row r="2" spans="1:76" x14ac:dyDescent="0.2">
      <c r="A2" s="1" t="s">
        <v>8</v>
      </c>
      <c r="B2">
        <v>403677</v>
      </c>
      <c r="C2">
        <v>350969</v>
      </c>
      <c r="D2">
        <v>5277</v>
      </c>
      <c r="E2">
        <v>3925</v>
      </c>
      <c r="F2">
        <v>1352</v>
      </c>
      <c r="G2">
        <v>660</v>
      </c>
      <c r="H2">
        <v>86</v>
      </c>
      <c r="I2">
        <v>566</v>
      </c>
      <c r="J2">
        <v>8</v>
      </c>
      <c r="K2">
        <v>8942</v>
      </c>
      <c r="L2">
        <v>19712</v>
      </c>
      <c r="M2">
        <v>30082</v>
      </c>
      <c r="N2">
        <v>19267</v>
      </c>
      <c r="O2">
        <v>685</v>
      </c>
      <c r="P2">
        <v>1420</v>
      </c>
      <c r="Q2">
        <v>337</v>
      </c>
      <c r="R2">
        <v>2129</v>
      </c>
      <c r="S2">
        <v>1407</v>
      </c>
      <c r="T2">
        <v>4992</v>
      </c>
      <c r="U2">
        <v>702</v>
      </c>
      <c r="V2">
        <v>495</v>
      </c>
      <c r="W2">
        <v>3933</v>
      </c>
      <c r="X2">
        <v>763</v>
      </c>
      <c r="Y2">
        <v>2404</v>
      </c>
      <c r="Z2">
        <v>10816</v>
      </c>
      <c r="AA2">
        <v>3690</v>
      </c>
      <c r="AB2">
        <v>333</v>
      </c>
      <c r="AC2">
        <v>637</v>
      </c>
      <c r="AD2">
        <v>1189</v>
      </c>
      <c r="AE2">
        <v>1052</v>
      </c>
      <c r="AF2">
        <v>325</v>
      </c>
      <c r="AG2">
        <v>2660</v>
      </c>
      <c r="AH2">
        <v>930</v>
      </c>
      <c r="AI2">
        <v>28309</v>
      </c>
      <c r="AJ2">
        <v>34137</v>
      </c>
      <c r="AK2">
        <v>12956</v>
      </c>
      <c r="AL2">
        <v>4054</v>
      </c>
      <c r="AM2">
        <v>583</v>
      </c>
      <c r="AN2">
        <v>1002</v>
      </c>
      <c r="AO2">
        <v>2616</v>
      </c>
      <c r="AP2">
        <v>659</v>
      </c>
      <c r="AQ2">
        <v>17</v>
      </c>
      <c r="AR2">
        <v>3171</v>
      </c>
      <c r="AS2">
        <v>855</v>
      </c>
      <c r="AT2">
        <v>17975</v>
      </c>
      <c r="AU2">
        <v>3118</v>
      </c>
      <c r="AV2">
        <v>787</v>
      </c>
      <c r="AW2">
        <v>12538</v>
      </c>
      <c r="AX2">
        <v>1531</v>
      </c>
      <c r="AY2">
        <v>84227</v>
      </c>
      <c r="AZ2">
        <v>21499</v>
      </c>
      <c r="BA2">
        <v>9295</v>
      </c>
      <c r="BB2">
        <v>3841</v>
      </c>
      <c r="BC2">
        <v>8171</v>
      </c>
      <c r="BD2">
        <v>193</v>
      </c>
      <c r="BE2">
        <v>62728</v>
      </c>
      <c r="BF2">
        <v>53240</v>
      </c>
      <c r="BG2">
        <v>9488</v>
      </c>
      <c r="BH2">
        <v>42015</v>
      </c>
      <c r="BI2">
        <v>22487</v>
      </c>
      <c r="BJ2">
        <v>7259</v>
      </c>
      <c r="BK2">
        <v>2369</v>
      </c>
      <c r="BL2">
        <v>12860</v>
      </c>
      <c r="BM2">
        <v>3868</v>
      </c>
      <c r="BN2">
        <v>15660</v>
      </c>
      <c r="BO2">
        <v>14718</v>
      </c>
      <c r="BP2">
        <v>942</v>
      </c>
      <c r="BQ2">
        <v>31253</v>
      </c>
      <c r="BR2">
        <v>2419</v>
      </c>
      <c r="BS2">
        <v>28834</v>
      </c>
      <c r="BT2">
        <v>15872</v>
      </c>
      <c r="BU2">
        <v>11471</v>
      </c>
      <c r="BV2">
        <v>1491</v>
      </c>
      <c r="BW2">
        <f>BV2+BU2+BT2+BS2+BQ2</f>
        <v>88921</v>
      </c>
      <c r="BX2">
        <v>22985</v>
      </c>
    </row>
    <row r="3" spans="1:76" x14ac:dyDescent="0.2">
      <c r="A3" s="1" t="s">
        <v>9</v>
      </c>
      <c r="B3">
        <v>431374</v>
      </c>
      <c r="C3">
        <v>376385</v>
      </c>
      <c r="D3">
        <v>5716</v>
      </c>
      <c r="E3">
        <v>4367</v>
      </c>
      <c r="F3">
        <v>1349</v>
      </c>
      <c r="G3">
        <v>655</v>
      </c>
      <c r="H3">
        <v>52</v>
      </c>
      <c r="I3">
        <v>596</v>
      </c>
      <c r="J3">
        <v>7</v>
      </c>
      <c r="K3">
        <v>8571</v>
      </c>
      <c r="L3">
        <v>22851</v>
      </c>
      <c r="M3">
        <v>30277</v>
      </c>
      <c r="N3">
        <v>18732</v>
      </c>
      <c r="O3">
        <v>703</v>
      </c>
      <c r="P3">
        <v>1492</v>
      </c>
      <c r="Q3">
        <v>282</v>
      </c>
      <c r="R3">
        <v>2212</v>
      </c>
      <c r="S3">
        <v>1582</v>
      </c>
      <c r="T3">
        <v>4416</v>
      </c>
      <c r="U3">
        <v>585</v>
      </c>
      <c r="V3">
        <v>540</v>
      </c>
      <c r="W3">
        <v>3798</v>
      </c>
      <c r="X3">
        <v>763</v>
      </c>
      <c r="Y3">
        <v>2361</v>
      </c>
      <c r="Z3">
        <v>11546</v>
      </c>
      <c r="AA3">
        <v>3972</v>
      </c>
      <c r="AB3">
        <v>356</v>
      </c>
      <c r="AC3">
        <v>553</v>
      </c>
      <c r="AD3">
        <v>975</v>
      </c>
      <c r="AE3">
        <v>1117</v>
      </c>
      <c r="AF3">
        <v>341</v>
      </c>
      <c r="AG3">
        <v>3241</v>
      </c>
      <c r="AH3">
        <v>990</v>
      </c>
      <c r="AI3">
        <v>30481</v>
      </c>
      <c r="AJ3">
        <v>37606</v>
      </c>
      <c r="AK3">
        <v>13667</v>
      </c>
      <c r="AL3">
        <v>3815</v>
      </c>
      <c r="AM3">
        <v>644</v>
      </c>
      <c r="AN3">
        <v>1097</v>
      </c>
      <c r="AO3">
        <v>2803</v>
      </c>
      <c r="AP3">
        <v>684</v>
      </c>
      <c r="AQ3">
        <v>27</v>
      </c>
      <c r="AR3">
        <v>3513</v>
      </c>
      <c r="AS3">
        <v>1084</v>
      </c>
      <c r="AT3">
        <v>19612</v>
      </c>
      <c r="AU3">
        <v>3381</v>
      </c>
      <c r="AV3">
        <v>1113</v>
      </c>
      <c r="AW3">
        <v>13447</v>
      </c>
      <c r="AX3">
        <v>1671</v>
      </c>
      <c r="AY3">
        <v>89868</v>
      </c>
      <c r="AZ3">
        <v>24689</v>
      </c>
      <c r="BA3">
        <v>11530</v>
      </c>
      <c r="BB3">
        <v>3803</v>
      </c>
      <c r="BC3">
        <v>8900</v>
      </c>
      <c r="BD3">
        <v>457</v>
      </c>
      <c r="BE3">
        <v>65179</v>
      </c>
      <c r="BF3">
        <v>55636</v>
      </c>
      <c r="BG3">
        <v>9543</v>
      </c>
      <c r="BH3">
        <v>47071</v>
      </c>
      <c r="BI3">
        <v>25374</v>
      </c>
      <c r="BJ3">
        <v>8554</v>
      </c>
      <c r="BK3">
        <v>2935</v>
      </c>
      <c r="BL3">
        <v>13886</v>
      </c>
      <c r="BM3">
        <v>4174</v>
      </c>
      <c r="BN3">
        <v>17522</v>
      </c>
      <c r="BO3">
        <v>16617</v>
      </c>
      <c r="BP3">
        <v>905</v>
      </c>
      <c r="BQ3">
        <v>32449</v>
      </c>
      <c r="BR3">
        <v>2509</v>
      </c>
      <c r="BS3">
        <v>29940</v>
      </c>
      <c r="BT3">
        <v>16359</v>
      </c>
      <c r="BU3">
        <v>11943</v>
      </c>
      <c r="BV3">
        <v>1638</v>
      </c>
      <c r="BW3">
        <f t="shared" ref="BW3:BW20" si="0">BV3+BU3+BT3+BS3+BQ3</f>
        <v>92329</v>
      </c>
      <c r="BX3">
        <v>24167</v>
      </c>
    </row>
    <row r="4" spans="1:76" x14ac:dyDescent="0.2">
      <c r="A4" s="1" t="s">
        <v>10</v>
      </c>
      <c r="B4">
        <v>459431</v>
      </c>
      <c r="C4">
        <v>401574</v>
      </c>
      <c r="D4">
        <v>5416</v>
      </c>
      <c r="E4">
        <v>4007</v>
      </c>
      <c r="F4">
        <v>1409</v>
      </c>
      <c r="G4">
        <v>736</v>
      </c>
      <c r="H4">
        <v>53</v>
      </c>
      <c r="I4">
        <v>677</v>
      </c>
      <c r="J4">
        <v>7</v>
      </c>
      <c r="K4">
        <v>9441</v>
      </c>
      <c r="L4">
        <v>24942</v>
      </c>
      <c r="M4">
        <v>30899</v>
      </c>
      <c r="N4">
        <v>18922</v>
      </c>
      <c r="O4">
        <v>730</v>
      </c>
      <c r="P4">
        <v>1649</v>
      </c>
      <c r="Q4">
        <v>338</v>
      </c>
      <c r="R4">
        <v>2204</v>
      </c>
      <c r="S4">
        <v>1494</v>
      </c>
      <c r="T4">
        <v>4044</v>
      </c>
      <c r="U4">
        <v>616</v>
      </c>
      <c r="V4">
        <v>551</v>
      </c>
      <c r="W4">
        <v>4031</v>
      </c>
      <c r="X4">
        <v>788</v>
      </c>
      <c r="Y4">
        <v>2478</v>
      </c>
      <c r="Z4">
        <v>11978</v>
      </c>
      <c r="AA4">
        <v>4615</v>
      </c>
      <c r="AB4">
        <v>343</v>
      </c>
      <c r="AC4">
        <v>523</v>
      </c>
      <c r="AD4">
        <v>1030</v>
      </c>
      <c r="AE4">
        <v>1189</v>
      </c>
      <c r="AF4">
        <v>213</v>
      </c>
      <c r="AG4">
        <v>3006</v>
      </c>
      <c r="AH4">
        <v>1057</v>
      </c>
      <c r="AI4">
        <v>31783</v>
      </c>
      <c r="AJ4">
        <v>38888</v>
      </c>
      <c r="AK4">
        <v>13949</v>
      </c>
      <c r="AL4">
        <v>3812</v>
      </c>
      <c r="AM4">
        <v>691</v>
      </c>
      <c r="AN4">
        <v>1255</v>
      </c>
      <c r="AO4">
        <v>3031</v>
      </c>
      <c r="AP4">
        <v>712</v>
      </c>
      <c r="AQ4">
        <v>34</v>
      </c>
      <c r="AR4">
        <v>3383</v>
      </c>
      <c r="AS4">
        <v>1032</v>
      </c>
      <c r="AT4">
        <v>21580</v>
      </c>
      <c r="AU4">
        <v>4205</v>
      </c>
      <c r="AV4">
        <v>1587</v>
      </c>
      <c r="AW4">
        <v>14429</v>
      </c>
      <c r="AX4">
        <v>1359</v>
      </c>
      <c r="AY4">
        <v>97324</v>
      </c>
      <c r="AZ4">
        <v>26413</v>
      </c>
      <c r="BA4">
        <v>13051</v>
      </c>
      <c r="BB4">
        <v>3517</v>
      </c>
      <c r="BC4">
        <v>9328</v>
      </c>
      <c r="BD4">
        <v>517</v>
      </c>
      <c r="BE4">
        <v>70911</v>
      </c>
      <c r="BF4">
        <v>60180</v>
      </c>
      <c r="BG4">
        <v>10731</v>
      </c>
      <c r="BH4">
        <v>52129</v>
      </c>
      <c r="BI4">
        <v>27451</v>
      </c>
      <c r="BJ4">
        <v>8918</v>
      </c>
      <c r="BK4">
        <v>3543</v>
      </c>
      <c r="BL4">
        <v>14990</v>
      </c>
      <c r="BM4">
        <v>4504</v>
      </c>
      <c r="BN4">
        <v>20175</v>
      </c>
      <c r="BO4">
        <v>19160</v>
      </c>
      <c r="BP4">
        <v>1015</v>
      </c>
      <c r="BQ4">
        <v>34137</v>
      </c>
      <c r="BR4">
        <v>2824</v>
      </c>
      <c r="BS4">
        <v>31312</v>
      </c>
      <c r="BT4">
        <v>17034</v>
      </c>
      <c r="BU4">
        <v>12479</v>
      </c>
      <c r="BV4">
        <v>1800</v>
      </c>
      <c r="BW4">
        <f t="shared" si="0"/>
        <v>96762</v>
      </c>
      <c r="BX4">
        <v>26463</v>
      </c>
    </row>
    <row r="5" spans="1:76" x14ac:dyDescent="0.2">
      <c r="A5" s="1" t="s">
        <v>11</v>
      </c>
      <c r="B5">
        <v>490538</v>
      </c>
      <c r="C5">
        <v>428260</v>
      </c>
      <c r="D5">
        <v>5650</v>
      </c>
      <c r="E5">
        <v>4214</v>
      </c>
      <c r="F5">
        <v>1437</v>
      </c>
      <c r="G5">
        <v>646</v>
      </c>
      <c r="H5">
        <v>81</v>
      </c>
      <c r="I5">
        <v>557</v>
      </c>
      <c r="J5">
        <v>8</v>
      </c>
      <c r="K5">
        <v>9501</v>
      </c>
      <c r="L5">
        <v>28392</v>
      </c>
      <c r="M5">
        <v>31591</v>
      </c>
      <c r="N5">
        <v>19977</v>
      </c>
      <c r="O5">
        <v>753</v>
      </c>
      <c r="P5">
        <v>1784</v>
      </c>
      <c r="Q5">
        <v>359</v>
      </c>
      <c r="R5">
        <v>2452</v>
      </c>
      <c r="S5">
        <v>2091</v>
      </c>
      <c r="T5">
        <v>4197</v>
      </c>
      <c r="U5">
        <v>591</v>
      </c>
      <c r="V5">
        <v>601</v>
      </c>
      <c r="W5">
        <v>3814</v>
      </c>
      <c r="X5">
        <v>867</v>
      </c>
      <c r="Y5">
        <v>2468</v>
      </c>
      <c r="Z5">
        <v>11614</v>
      </c>
      <c r="AA5">
        <v>4598</v>
      </c>
      <c r="AB5">
        <v>341</v>
      </c>
      <c r="AC5">
        <v>492</v>
      </c>
      <c r="AD5">
        <v>1211</v>
      </c>
      <c r="AE5">
        <v>1199</v>
      </c>
      <c r="AF5">
        <v>273</v>
      </c>
      <c r="AG5">
        <v>2478</v>
      </c>
      <c r="AH5">
        <v>1022</v>
      </c>
      <c r="AI5">
        <v>34276</v>
      </c>
      <c r="AJ5">
        <v>40946</v>
      </c>
      <c r="AK5">
        <v>14672</v>
      </c>
      <c r="AL5">
        <v>3611</v>
      </c>
      <c r="AM5">
        <v>678</v>
      </c>
      <c r="AN5">
        <v>1606</v>
      </c>
      <c r="AO5">
        <v>3215</v>
      </c>
      <c r="AP5">
        <v>714</v>
      </c>
      <c r="AQ5">
        <v>25</v>
      </c>
      <c r="AR5">
        <v>3742</v>
      </c>
      <c r="AS5">
        <v>1081</v>
      </c>
      <c r="AT5">
        <v>21481</v>
      </c>
      <c r="AU5">
        <v>3454</v>
      </c>
      <c r="AV5">
        <v>1468</v>
      </c>
      <c r="AW5">
        <v>15840</v>
      </c>
      <c r="AX5">
        <v>719</v>
      </c>
      <c r="AY5">
        <v>102269</v>
      </c>
      <c r="AZ5">
        <v>27502</v>
      </c>
      <c r="BA5">
        <v>13151</v>
      </c>
      <c r="BB5">
        <v>3868</v>
      </c>
      <c r="BC5">
        <v>9913</v>
      </c>
      <c r="BD5">
        <v>569</v>
      </c>
      <c r="BE5">
        <v>74767</v>
      </c>
      <c r="BF5">
        <v>63295</v>
      </c>
      <c r="BG5">
        <v>11472</v>
      </c>
      <c r="BH5">
        <v>59216</v>
      </c>
      <c r="BI5">
        <v>30260</v>
      </c>
      <c r="BJ5">
        <v>9475</v>
      </c>
      <c r="BK5">
        <v>3698</v>
      </c>
      <c r="BL5">
        <v>17087</v>
      </c>
      <c r="BM5">
        <v>5106</v>
      </c>
      <c r="BN5">
        <v>23850</v>
      </c>
      <c r="BO5">
        <v>22774</v>
      </c>
      <c r="BP5">
        <v>1076</v>
      </c>
      <c r="BQ5">
        <v>36156</v>
      </c>
      <c r="BR5">
        <v>3073</v>
      </c>
      <c r="BS5">
        <v>33083</v>
      </c>
      <c r="BT5">
        <v>18206</v>
      </c>
      <c r="BU5">
        <v>12876</v>
      </c>
      <c r="BV5">
        <v>2001</v>
      </c>
      <c r="BW5">
        <f t="shared" si="0"/>
        <v>102322</v>
      </c>
      <c r="BX5">
        <v>28575</v>
      </c>
    </row>
    <row r="6" spans="1:76" x14ac:dyDescent="0.2">
      <c r="A6" s="1" t="s">
        <v>12</v>
      </c>
      <c r="B6">
        <v>519024</v>
      </c>
      <c r="C6">
        <v>453729</v>
      </c>
      <c r="D6">
        <v>5500</v>
      </c>
      <c r="E6">
        <v>4005</v>
      </c>
      <c r="F6">
        <v>1495</v>
      </c>
      <c r="G6">
        <v>622</v>
      </c>
      <c r="H6">
        <v>75</v>
      </c>
      <c r="I6">
        <v>535</v>
      </c>
      <c r="J6">
        <v>13</v>
      </c>
      <c r="K6">
        <v>10407</v>
      </c>
      <c r="L6">
        <v>31763</v>
      </c>
      <c r="M6">
        <v>30471</v>
      </c>
      <c r="N6">
        <v>18827</v>
      </c>
      <c r="O6">
        <v>818</v>
      </c>
      <c r="P6">
        <v>1830</v>
      </c>
      <c r="Q6">
        <v>348</v>
      </c>
      <c r="R6">
        <v>2288</v>
      </c>
      <c r="S6">
        <v>1723</v>
      </c>
      <c r="T6">
        <v>4981</v>
      </c>
      <c r="U6">
        <v>556</v>
      </c>
      <c r="V6">
        <v>595</v>
      </c>
      <c r="W6">
        <v>2349</v>
      </c>
      <c r="X6">
        <v>890</v>
      </c>
      <c r="Y6">
        <v>2449</v>
      </c>
      <c r="Z6">
        <v>11644</v>
      </c>
      <c r="AA6">
        <v>4590</v>
      </c>
      <c r="AB6">
        <v>299</v>
      </c>
      <c r="AC6">
        <v>379</v>
      </c>
      <c r="AD6">
        <v>1077</v>
      </c>
      <c r="AE6">
        <v>1163</v>
      </c>
      <c r="AF6">
        <v>397</v>
      </c>
      <c r="AG6">
        <v>2705</v>
      </c>
      <c r="AH6">
        <v>1034</v>
      </c>
      <c r="AI6">
        <v>34753</v>
      </c>
      <c r="AJ6">
        <v>43432</v>
      </c>
      <c r="AK6">
        <v>14623</v>
      </c>
      <c r="AL6">
        <v>3128</v>
      </c>
      <c r="AM6">
        <v>663</v>
      </c>
      <c r="AN6">
        <v>1810</v>
      </c>
      <c r="AO6">
        <v>3253</v>
      </c>
      <c r="AP6">
        <v>727</v>
      </c>
      <c r="AQ6">
        <v>30</v>
      </c>
      <c r="AR6">
        <v>3991</v>
      </c>
      <c r="AS6">
        <v>1022</v>
      </c>
      <c r="AT6">
        <v>23712</v>
      </c>
      <c r="AU6">
        <v>3577</v>
      </c>
      <c r="AV6">
        <v>1436</v>
      </c>
      <c r="AW6">
        <v>16905</v>
      </c>
      <c r="AX6">
        <v>1793</v>
      </c>
      <c r="AY6">
        <v>111922</v>
      </c>
      <c r="AZ6">
        <v>30315</v>
      </c>
      <c r="BA6">
        <v>13626</v>
      </c>
      <c r="BB6">
        <v>5152</v>
      </c>
      <c r="BC6">
        <v>10887</v>
      </c>
      <c r="BD6">
        <v>650</v>
      </c>
      <c r="BE6">
        <v>81607</v>
      </c>
      <c r="BF6">
        <v>69474</v>
      </c>
      <c r="BG6">
        <v>12133</v>
      </c>
      <c r="BH6">
        <v>62725</v>
      </c>
      <c r="BI6">
        <v>33389</v>
      </c>
      <c r="BJ6">
        <v>10680</v>
      </c>
      <c r="BK6">
        <v>3935</v>
      </c>
      <c r="BL6">
        <v>18774</v>
      </c>
      <c r="BM6">
        <v>5579</v>
      </c>
      <c r="BN6">
        <v>23757</v>
      </c>
      <c r="BO6">
        <v>22584</v>
      </c>
      <c r="BP6">
        <v>1173</v>
      </c>
      <c r="BQ6">
        <v>39877</v>
      </c>
      <c r="BR6">
        <v>3462</v>
      </c>
      <c r="BS6">
        <v>36415</v>
      </c>
      <c r="BT6">
        <v>19800</v>
      </c>
      <c r="BU6">
        <v>14265</v>
      </c>
      <c r="BV6">
        <v>2349</v>
      </c>
      <c r="BW6">
        <f t="shared" si="0"/>
        <v>112706</v>
      </c>
      <c r="BX6">
        <v>29019</v>
      </c>
    </row>
    <row r="7" spans="1:76" x14ac:dyDescent="0.2">
      <c r="A7" s="1" t="s">
        <v>13</v>
      </c>
      <c r="B7">
        <v>550486</v>
      </c>
      <c r="C7">
        <v>481354</v>
      </c>
      <c r="D7">
        <v>5380</v>
      </c>
      <c r="E7">
        <v>3909</v>
      </c>
      <c r="F7">
        <v>1471</v>
      </c>
      <c r="G7">
        <v>685</v>
      </c>
      <c r="H7">
        <v>72</v>
      </c>
      <c r="I7">
        <v>599</v>
      </c>
      <c r="J7">
        <v>14</v>
      </c>
      <c r="K7">
        <v>9516</v>
      </c>
      <c r="L7">
        <v>34456</v>
      </c>
      <c r="M7">
        <v>31079</v>
      </c>
      <c r="N7">
        <v>19352</v>
      </c>
      <c r="O7">
        <v>859</v>
      </c>
      <c r="P7">
        <v>1921</v>
      </c>
      <c r="Q7">
        <v>326</v>
      </c>
      <c r="R7">
        <v>2238</v>
      </c>
      <c r="S7">
        <v>1989</v>
      </c>
      <c r="T7">
        <v>4813</v>
      </c>
      <c r="U7">
        <v>601</v>
      </c>
      <c r="V7">
        <v>486</v>
      </c>
      <c r="W7">
        <v>2646</v>
      </c>
      <c r="X7">
        <v>866</v>
      </c>
      <c r="Y7">
        <v>2608</v>
      </c>
      <c r="Z7">
        <v>11727</v>
      </c>
      <c r="AA7">
        <v>4561</v>
      </c>
      <c r="AB7">
        <v>302</v>
      </c>
      <c r="AC7">
        <v>366</v>
      </c>
      <c r="AD7">
        <v>1091</v>
      </c>
      <c r="AE7">
        <v>1227</v>
      </c>
      <c r="AF7">
        <v>438</v>
      </c>
      <c r="AG7">
        <v>2786</v>
      </c>
      <c r="AH7">
        <v>956</v>
      </c>
      <c r="AI7">
        <v>35506</v>
      </c>
      <c r="AJ7">
        <v>44698</v>
      </c>
      <c r="AK7">
        <v>14978</v>
      </c>
      <c r="AL7">
        <v>3342</v>
      </c>
      <c r="AM7">
        <v>667</v>
      </c>
      <c r="AN7">
        <v>1640</v>
      </c>
      <c r="AO7">
        <v>3266</v>
      </c>
      <c r="AP7">
        <v>686</v>
      </c>
      <c r="AQ7">
        <v>32</v>
      </c>
      <c r="AR7">
        <v>4267</v>
      </c>
      <c r="AS7">
        <v>1078</v>
      </c>
      <c r="AT7">
        <v>26571</v>
      </c>
      <c r="AU7">
        <v>4533</v>
      </c>
      <c r="AV7">
        <v>1587</v>
      </c>
      <c r="AW7">
        <v>17221</v>
      </c>
      <c r="AX7">
        <v>3230</v>
      </c>
      <c r="AY7">
        <v>121969</v>
      </c>
      <c r="AZ7">
        <v>32883</v>
      </c>
      <c r="BA7">
        <v>15486</v>
      </c>
      <c r="BB7">
        <v>5042</v>
      </c>
      <c r="BC7">
        <v>11546</v>
      </c>
      <c r="BD7">
        <v>808</v>
      </c>
      <c r="BE7">
        <v>89086</v>
      </c>
      <c r="BF7">
        <v>77378</v>
      </c>
      <c r="BG7">
        <v>11708</v>
      </c>
      <c r="BH7">
        <v>67101</v>
      </c>
      <c r="BI7">
        <v>36151</v>
      </c>
      <c r="BJ7">
        <v>12065</v>
      </c>
      <c r="BK7">
        <v>3733</v>
      </c>
      <c r="BL7">
        <v>20353</v>
      </c>
      <c r="BM7">
        <v>6699</v>
      </c>
      <c r="BN7">
        <v>24250</v>
      </c>
      <c r="BO7">
        <v>23011</v>
      </c>
      <c r="BP7">
        <v>1240</v>
      </c>
      <c r="BQ7">
        <v>42906</v>
      </c>
      <c r="BR7">
        <v>3796</v>
      </c>
      <c r="BS7">
        <v>39110</v>
      </c>
      <c r="BT7">
        <v>21131</v>
      </c>
      <c r="BU7">
        <v>15481</v>
      </c>
      <c r="BV7">
        <v>2498</v>
      </c>
      <c r="BW7">
        <f t="shared" si="0"/>
        <v>121126</v>
      </c>
      <c r="BX7">
        <v>30406</v>
      </c>
    </row>
    <row r="8" spans="1:76" x14ac:dyDescent="0.2">
      <c r="A8" s="1" t="s">
        <v>14</v>
      </c>
      <c r="B8">
        <v>585729</v>
      </c>
      <c r="C8">
        <v>511897</v>
      </c>
      <c r="D8">
        <v>5542</v>
      </c>
      <c r="E8">
        <v>4049</v>
      </c>
      <c r="F8">
        <v>1493</v>
      </c>
      <c r="G8">
        <v>736</v>
      </c>
      <c r="H8">
        <v>58</v>
      </c>
      <c r="I8">
        <v>659</v>
      </c>
      <c r="J8">
        <v>19</v>
      </c>
      <c r="K8">
        <v>10183</v>
      </c>
      <c r="L8">
        <v>38492</v>
      </c>
      <c r="M8">
        <v>31593</v>
      </c>
      <c r="N8">
        <v>19844</v>
      </c>
      <c r="O8">
        <v>904</v>
      </c>
      <c r="P8">
        <v>1965</v>
      </c>
      <c r="Q8">
        <v>310</v>
      </c>
      <c r="R8">
        <v>2365</v>
      </c>
      <c r="S8">
        <v>1968</v>
      </c>
      <c r="T8">
        <v>5069</v>
      </c>
      <c r="U8">
        <v>589</v>
      </c>
      <c r="V8">
        <v>599</v>
      </c>
      <c r="W8">
        <v>2267</v>
      </c>
      <c r="X8">
        <v>930</v>
      </c>
      <c r="Y8">
        <v>2879</v>
      </c>
      <c r="Z8">
        <v>11749</v>
      </c>
      <c r="AA8">
        <v>4677</v>
      </c>
      <c r="AB8">
        <v>231</v>
      </c>
      <c r="AC8">
        <v>343</v>
      </c>
      <c r="AD8">
        <v>1019</v>
      </c>
      <c r="AE8">
        <v>1225</v>
      </c>
      <c r="AF8">
        <v>624</v>
      </c>
      <c r="AG8">
        <v>2651</v>
      </c>
      <c r="AH8">
        <v>979</v>
      </c>
      <c r="AI8">
        <v>37961</v>
      </c>
      <c r="AJ8">
        <v>47388</v>
      </c>
      <c r="AK8">
        <v>16201</v>
      </c>
      <c r="AL8">
        <v>3507</v>
      </c>
      <c r="AM8">
        <v>692</v>
      </c>
      <c r="AN8">
        <v>2104</v>
      </c>
      <c r="AO8">
        <v>3448</v>
      </c>
      <c r="AP8">
        <v>818</v>
      </c>
      <c r="AQ8">
        <v>33</v>
      </c>
      <c r="AR8">
        <v>4439</v>
      </c>
      <c r="AS8">
        <v>1158</v>
      </c>
      <c r="AT8">
        <v>27561</v>
      </c>
      <c r="AU8">
        <v>5097</v>
      </c>
      <c r="AV8">
        <v>1921</v>
      </c>
      <c r="AW8">
        <v>17228</v>
      </c>
      <c r="AX8">
        <v>3315</v>
      </c>
      <c r="AY8">
        <v>127921</v>
      </c>
      <c r="AZ8">
        <v>34647</v>
      </c>
      <c r="BA8">
        <v>16385</v>
      </c>
      <c r="BB8">
        <v>4560</v>
      </c>
      <c r="BC8">
        <v>12563</v>
      </c>
      <c r="BD8">
        <v>1138</v>
      </c>
      <c r="BE8">
        <v>93274</v>
      </c>
      <c r="BF8">
        <v>81575</v>
      </c>
      <c r="BG8">
        <v>11700</v>
      </c>
      <c r="BH8">
        <v>72961</v>
      </c>
      <c r="BI8">
        <v>38668</v>
      </c>
      <c r="BJ8">
        <v>13900</v>
      </c>
      <c r="BK8">
        <v>4010</v>
      </c>
      <c r="BL8">
        <v>20758</v>
      </c>
      <c r="BM8">
        <v>7292</v>
      </c>
      <c r="BN8">
        <v>27000</v>
      </c>
      <c r="BO8">
        <v>25608</v>
      </c>
      <c r="BP8">
        <v>1392</v>
      </c>
      <c r="BQ8">
        <v>46430</v>
      </c>
      <c r="BR8">
        <v>4177</v>
      </c>
      <c r="BS8">
        <v>42253</v>
      </c>
      <c r="BT8">
        <v>22605</v>
      </c>
      <c r="BU8">
        <v>16834</v>
      </c>
      <c r="BV8">
        <v>2814</v>
      </c>
      <c r="BW8">
        <f t="shared" si="0"/>
        <v>130936</v>
      </c>
      <c r="BX8">
        <v>32372</v>
      </c>
    </row>
    <row r="9" spans="1:76" x14ac:dyDescent="0.2">
      <c r="A9" s="1" t="s">
        <v>15</v>
      </c>
      <c r="B9">
        <v>637113</v>
      </c>
      <c r="C9">
        <v>556984</v>
      </c>
      <c r="D9">
        <v>5785</v>
      </c>
      <c r="E9">
        <v>4191</v>
      </c>
      <c r="F9">
        <v>1594</v>
      </c>
      <c r="G9">
        <v>851</v>
      </c>
      <c r="H9">
        <v>55</v>
      </c>
      <c r="I9">
        <v>774</v>
      </c>
      <c r="J9">
        <v>22</v>
      </c>
      <c r="K9">
        <v>11523</v>
      </c>
      <c r="L9">
        <v>45938</v>
      </c>
      <c r="M9">
        <v>34198</v>
      </c>
      <c r="N9">
        <v>21982</v>
      </c>
      <c r="O9">
        <v>1026</v>
      </c>
      <c r="P9">
        <v>2125</v>
      </c>
      <c r="Q9">
        <v>417</v>
      </c>
      <c r="R9">
        <v>2485</v>
      </c>
      <c r="S9">
        <v>1902</v>
      </c>
      <c r="T9">
        <v>5622</v>
      </c>
      <c r="U9">
        <v>534</v>
      </c>
      <c r="V9">
        <v>738</v>
      </c>
      <c r="W9">
        <v>2816</v>
      </c>
      <c r="X9">
        <v>944</v>
      </c>
      <c r="Y9">
        <v>3374</v>
      </c>
      <c r="Z9">
        <v>12216</v>
      </c>
      <c r="AA9">
        <v>4930</v>
      </c>
      <c r="AB9">
        <v>289</v>
      </c>
      <c r="AC9">
        <v>331</v>
      </c>
      <c r="AD9">
        <v>1145</v>
      </c>
      <c r="AE9">
        <v>1348</v>
      </c>
      <c r="AF9">
        <v>750</v>
      </c>
      <c r="AG9">
        <v>2441</v>
      </c>
      <c r="AH9">
        <v>982</v>
      </c>
      <c r="AI9">
        <v>42448</v>
      </c>
      <c r="AJ9">
        <v>50105</v>
      </c>
      <c r="AK9">
        <v>17666</v>
      </c>
      <c r="AL9">
        <v>3692</v>
      </c>
      <c r="AM9">
        <v>672</v>
      </c>
      <c r="AN9">
        <v>2214</v>
      </c>
      <c r="AO9">
        <v>3719</v>
      </c>
      <c r="AP9">
        <v>923</v>
      </c>
      <c r="AQ9">
        <v>34</v>
      </c>
      <c r="AR9">
        <v>5053</v>
      </c>
      <c r="AS9">
        <v>1359</v>
      </c>
      <c r="AT9">
        <v>30093</v>
      </c>
      <c r="AU9">
        <v>5780</v>
      </c>
      <c r="AV9">
        <v>1822</v>
      </c>
      <c r="AW9">
        <v>18602</v>
      </c>
      <c r="AX9">
        <v>3888</v>
      </c>
      <c r="AY9">
        <v>135869</v>
      </c>
      <c r="AZ9">
        <v>33688</v>
      </c>
      <c r="BA9">
        <v>15123</v>
      </c>
      <c r="BB9">
        <v>4705</v>
      </c>
      <c r="BC9">
        <v>12833</v>
      </c>
      <c r="BD9">
        <v>1028</v>
      </c>
      <c r="BE9">
        <v>102182</v>
      </c>
      <c r="BF9">
        <v>90607</v>
      </c>
      <c r="BG9">
        <v>11575</v>
      </c>
      <c r="BH9">
        <v>78988</v>
      </c>
      <c r="BI9">
        <v>43228</v>
      </c>
      <c r="BJ9">
        <v>15910</v>
      </c>
      <c r="BK9">
        <v>4431</v>
      </c>
      <c r="BL9">
        <v>22887</v>
      </c>
      <c r="BM9">
        <v>7680</v>
      </c>
      <c r="BN9">
        <v>28080</v>
      </c>
      <c r="BO9">
        <v>26644</v>
      </c>
      <c r="BP9">
        <v>1436</v>
      </c>
      <c r="BQ9">
        <v>50094</v>
      </c>
      <c r="BR9">
        <v>4739</v>
      </c>
      <c r="BS9">
        <v>45355</v>
      </c>
      <c r="BT9">
        <v>24250</v>
      </c>
      <c r="BU9">
        <v>18077</v>
      </c>
      <c r="BV9">
        <v>3028</v>
      </c>
      <c r="BW9">
        <f t="shared" si="0"/>
        <v>140804</v>
      </c>
      <c r="BX9">
        <v>35847</v>
      </c>
    </row>
    <row r="10" spans="1:76" x14ac:dyDescent="0.2">
      <c r="A10" s="1" t="s">
        <v>16</v>
      </c>
      <c r="B10">
        <v>700222</v>
      </c>
      <c r="C10">
        <v>620812</v>
      </c>
      <c r="D10">
        <v>6032</v>
      </c>
      <c r="E10">
        <v>4477</v>
      </c>
      <c r="F10">
        <v>1555</v>
      </c>
      <c r="G10">
        <v>1120</v>
      </c>
      <c r="H10">
        <v>60</v>
      </c>
      <c r="I10">
        <v>1021</v>
      </c>
      <c r="J10">
        <v>39</v>
      </c>
      <c r="K10">
        <v>11767</v>
      </c>
      <c r="L10">
        <v>55506</v>
      </c>
      <c r="M10">
        <v>36833</v>
      </c>
      <c r="N10">
        <v>25200</v>
      </c>
      <c r="O10">
        <v>1391</v>
      </c>
      <c r="P10">
        <v>3024</v>
      </c>
      <c r="Q10">
        <v>421</v>
      </c>
      <c r="R10">
        <v>3234</v>
      </c>
      <c r="S10">
        <v>2223</v>
      </c>
      <c r="T10">
        <v>6073</v>
      </c>
      <c r="U10">
        <v>592</v>
      </c>
      <c r="V10">
        <v>775</v>
      </c>
      <c r="W10">
        <v>3103</v>
      </c>
      <c r="X10">
        <v>1065</v>
      </c>
      <c r="Y10">
        <v>3297</v>
      </c>
      <c r="Z10">
        <v>11633</v>
      </c>
      <c r="AA10">
        <v>4487</v>
      </c>
      <c r="AB10">
        <v>290</v>
      </c>
      <c r="AC10">
        <v>298</v>
      </c>
      <c r="AD10">
        <v>1091</v>
      </c>
      <c r="AE10">
        <v>1441</v>
      </c>
      <c r="AF10">
        <v>891</v>
      </c>
      <c r="AG10">
        <v>2061</v>
      </c>
      <c r="AH10">
        <v>1074</v>
      </c>
      <c r="AI10">
        <v>46808</v>
      </c>
      <c r="AJ10">
        <v>55642</v>
      </c>
      <c r="AK10">
        <v>19365</v>
      </c>
      <c r="AL10">
        <v>4188</v>
      </c>
      <c r="AM10">
        <v>687</v>
      </c>
      <c r="AN10">
        <v>2041</v>
      </c>
      <c r="AO10">
        <v>4105</v>
      </c>
      <c r="AP10">
        <v>1000</v>
      </c>
      <c r="AQ10">
        <v>31</v>
      </c>
      <c r="AR10">
        <v>5650</v>
      </c>
      <c r="AS10">
        <v>1664</v>
      </c>
      <c r="AT10">
        <v>32352</v>
      </c>
      <c r="AU10">
        <v>6566</v>
      </c>
      <c r="AV10">
        <v>1700</v>
      </c>
      <c r="AW10">
        <v>20206</v>
      </c>
      <c r="AX10">
        <v>3880</v>
      </c>
      <c r="AY10">
        <v>157250</v>
      </c>
      <c r="AZ10">
        <v>38829</v>
      </c>
      <c r="BA10">
        <v>16825</v>
      </c>
      <c r="BB10">
        <v>5931</v>
      </c>
      <c r="BC10">
        <v>14737</v>
      </c>
      <c r="BD10">
        <v>1336</v>
      </c>
      <c r="BE10">
        <v>118421</v>
      </c>
      <c r="BF10">
        <v>106667</v>
      </c>
      <c r="BG10">
        <v>11754</v>
      </c>
      <c r="BH10">
        <v>87797</v>
      </c>
      <c r="BI10">
        <v>46900</v>
      </c>
      <c r="BJ10">
        <v>16467</v>
      </c>
      <c r="BK10">
        <v>5130</v>
      </c>
      <c r="BL10">
        <v>25302</v>
      </c>
      <c r="BM10">
        <v>8640</v>
      </c>
      <c r="BN10">
        <v>32257</v>
      </c>
      <c r="BO10">
        <v>30630</v>
      </c>
      <c r="BP10">
        <v>1627</v>
      </c>
      <c r="BQ10">
        <v>53068</v>
      </c>
      <c r="BR10">
        <v>5058</v>
      </c>
      <c r="BS10">
        <v>48010</v>
      </c>
      <c r="BT10">
        <v>26111</v>
      </c>
      <c r="BU10">
        <v>18614</v>
      </c>
      <c r="BV10">
        <v>3285</v>
      </c>
      <c r="BW10">
        <f t="shared" si="0"/>
        <v>149088</v>
      </c>
      <c r="BX10">
        <v>38624</v>
      </c>
    </row>
    <row r="11" spans="1:76" x14ac:dyDescent="0.2">
      <c r="A11" s="1" t="s">
        <v>17</v>
      </c>
      <c r="B11">
        <v>748021</v>
      </c>
      <c r="C11">
        <v>664435</v>
      </c>
      <c r="D11">
        <v>6365</v>
      </c>
      <c r="E11">
        <v>4481</v>
      </c>
      <c r="F11">
        <v>1884</v>
      </c>
      <c r="G11">
        <v>1273</v>
      </c>
      <c r="H11">
        <v>59</v>
      </c>
      <c r="I11">
        <v>1156</v>
      </c>
      <c r="J11">
        <v>58</v>
      </c>
      <c r="K11">
        <v>14182</v>
      </c>
      <c r="L11">
        <v>60449</v>
      </c>
      <c r="M11">
        <v>39859</v>
      </c>
      <c r="N11">
        <v>27064</v>
      </c>
      <c r="O11">
        <v>1293</v>
      </c>
      <c r="P11">
        <v>3913</v>
      </c>
      <c r="Q11">
        <v>514</v>
      </c>
      <c r="R11">
        <v>3247</v>
      </c>
      <c r="S11">
        <v>2389</v>
      </c>
      <c r="T11">
        <v>6278</v>
      </c>
      <c r="U11">
        <v>793</v>
      </c>
      <c r="V11">
        <v>743</v>
      </c>
      <c r="W11">
        <v>3074</v>
      </c>
      <c r="X11">
        <v>1084</v>
      </c>
      <c r="Y11">
        <v>3736</v>
      </c>
      <c r="Z11">
        <v>12795</v>
      </c>
      <c r="AA11">
        <v>5293</v>
      </c>
      <c r="AB11">
        <v>297</v>
      </c>
      <c r="AC11">
        <v>221</v>
      </c>
      <c r="AD11">
        <v>1280</v>
      </c>
      <c r="AE11">
        <v>1561</v>
      </c>
      <c r="AF11">
        <v>852</v>
      </c>
      <c r="AG11">
        <v>2127</v>
      </c>
      <c r="AH11">
        <v>1165</v>
      </c>
      <c r="AI11">
        <v>50467</v>
      </c>
      <c r="AJ11">
        <v>58682</v>
      </c>
      <c r="AK11">
        <v>21558</v>
      </c>
      <c r="AL11">
        <v>4208</v>
      </c>
      <c r="AM11">
        <v>751</v>
      </c>
      <c r="AN11">
        <v>3035</v>
      </c>
      <c r="AO11">
        <v>4347</v>
      </c>
      <c r="AP11">
        <v>1120</v>
      </c>
      <c r="AQ11">
        <v>35</v>
      </c>
      <c r="AR11">
        <v>6308</v>
      </c>
      <c r="AS11">
        <v>1754</v>
      </c>
      <c r="AT11">
        <v>32654</v>
      </c>
      <c r="AU11">
        <v>6259</v>
      </c>
      <c r="AV11">
        <v>1658</v>
      </c>
      <c r="AW11">
        <v>20410</v>
      </c>
      <c r="AX11">
        <v>4327</v>
      </c>
      <c r="AY11">
        <v>169921</v>
      </c>
      <c r="AZ11">
        <v>42302</v>
      </c>
      <c r="BA11">
        <v>17933</v>
      </c>
      <c r="BB11">
        <v>6362</v>
      </c>
      <c r="BC11">
        <v>16860</v>
      </c>
      <c r="BD11">
        <v>1147</v>
      </c>
      <c r="BE11">
        <v>127619</v>
      </c>
      <c r="BF11">
        <v>115039</v>
      </c>
      <c r="BG11">
        <v>12579</v>
      </c>
      <c r="BH11">
        <v>91339</v>
      </c>
      <c r="BI11">
        <v>50062</v>
      </c>
      <c r="BJ11">
        <v>16848</v>
      </c>
      <c r="BK11">
        <v>5444</v>
      </c>
      <c r="BL11">
        <v>27770</v>
      </c>
      <c r="BM11">
        <v>9213</v>
      </c>
      <c r="BN11">
        <v>32064</v>
      </c>
      <c r="BO11">
        <v>30497</v>
      </c>
      <c r="BP11">
        <v>1567</v>
      </c>
      <c r="BQ11">
        <v>56893</v>
      </c>
      <c r="BR11">
        <v>5592</v>
      </c>
      <c r="BS11">
        <v>51301</v>
      </c>
      <c r="BT11">
        <v>28195</v>
      </c>
      <c r="BU11">
        <v>19506</v>
      </c>
      <c r="BV11">
        <v>3600</v>
      </c>
      <c r="BW11">
        <f t="shared" si="0"/>
        <v>159495</v>
      </c>
      <c r="BX11">
        <v>40886</v>
      </c>
    </row>
    <row r="12" spans="1:76" x14ac:dyDescent="0.2">
      <c r="A12" s="1" t="s">
        <v>18</v>
      </c>
      <c r="B12">
        <v>773682</v>
      </c>
      <c r="C12">
        <v>680024</v>
      </c>
      <c r="D12">
        <v>6186</v>
      </c>
      <c r="E12">
        <v>4332</v>
      </c>
      <c r="F12">
        <v>1854</v>
      </c>
      <c r="G12">
        <v>1531</v>
      </c>
      <c r="H12">
        <v>56</v>
      </c>
      <c r="I12">
        <v>1416</v>
      </c>
      <c r="J12">
        <v>59</v>
      </c>
      <c r="K12">
        <v>14558</v>
      </c>
      <c r="L12">
        <v>57129</v>
      </c>
      <c r="M12">
        <v>42379</v>
      </c>
      <c r="N12">
        <v>29517</v>
      </c>
      <c r="O12">
        <v>956</v>
      </c>
      <c r="P12">
        <v>4224</v>
      </c>
      <c r="Q12">
        <v>508</v>
      </c>
      <c r="R12">
        <v>3022</v>
      </c>
      <c r="S12">
        <v>2522</v>
      </c>
      <c r="T12">
        <v>7934</v>
      </c>
      <c r="U12">
        <v>641</v>
      </c>
      <c r="V12">
        <v>608</v>
      </c>
      <c r="W12">
        <v>4513</v>
      </c>
      <c r="X12">
        <v>890</v>
      </c>
      <c r="Y12">
        <v>3700</v>
      </c>
      <c r="Z12">
        <v>12862</v>
      </c>
      <c r="AA12">
        <v>5348</v>
      </c>
      <c r="AB12">
        <v>265</v>
      </c>
      <c r="AC12">
        <v>198</v>
      </c>
      <c r="AD12">
        <v>1242</v>
      </c>
      <c r="AE12">
        <v>1565</v>
      </c>
      <c r="AF12">
        <v>663</v>
      </c>
      <c r="AG12">
        <v>2539</v>
      </c>
      <c r="AH12">
        <v>1043</v>
      </c>
      <c r="AI12">
        <v>52263</v>
      </c>
      <c r="AJ12">
        <v>57963</v>
      </c>
      <c r="AK12">
        <v>21504</v>
      </c>
      <c r="AL12">
        <v>4592</v>
      </c>
      <c r="AM12">
        <v>759</v>
      </c>
      <c r="AN12">
        <v>3017</v>
      </c>
      <c r="AO12">
        <v>4153</v>
      </c>
      <c r="AP12">
        <v>1108</v>
      </c>
      <c r="AQ12">
        <v>41</v>
      </c>
      <c r="AR12">
        <v>6120</v>
      </c>
      <c r="AS12">
        <v>1714</v>
      </c>
      <c r="AT12">
        <v>33138</v>
      </c>
      <c r="AU12">
        <v>7202</v>
      </c>
      <c r="AV12">
        <v>1797</v>
      </c>
      <c r="AW12">
        <v>20717</v>
      </c>
      <c r="AX12">
        <v>3423</v>
      </c>
      <c r="AY12">
        <v>175155</v>
      </c>
      <c r="AZ12">
        <v>42993</v>
      </c>
      <c r="BA12">
        <v>17930</v>
      </c>
      <c r="BB12">
        <v>5736</v>
      </c>
      <c r="BC12">
        <v>18255</v>
      </c>
      <c r="BD12">
        <v>1072</v>
      </c>
      <c r="BE12">
        <v>132162</v>
      </c>
      <c r="BF12">
        <v>120510</v>
      </c>
      <c r="BG12">
        <v>11652</v>
      </c>
      <c r="BH12">
        <v>93934</v>
      </c>
      <c r="BI12">
        <v>50133</v>
      </c>
      <c r="BJ12">
        <v>15359</v>
      </c>
      <c r="BK12">
        <v>6141</v>
      </c>
      <c r="BL12">
        <v>28633</v>
      </c>
      <c r="BM12">
        <v>10426</v>
      </c>
      <c r="BN12">
        <v>33376</v>
      </c>
      <c r="BO12">
        <v>31601</v>
      </c>
      <c r="BP12">
        <v>1775</v>
      </c>
      <c r="BQ12">
        <v>60692</v>
      </c>
      <c r="BR12">
        <v>6189</v>
      </c>
      <c r="BS12">
        <v>54503</v>
      </c>
      <c r="BT12">
        <v>29652</v>
      </c>
      <c r="BU12">
        <v>21037</v>
      </c>
      <c r="BV12">
        <v>3815</v>
      </c>
      <c r="BW12">
        <f t="shared" si="0"/>
        <v>169699</v>
      </c>
      <c r="BX12">
        <v>43112</v>
      </c>
    </row>
    <row r="13" spans="1:76" x14ac:dyDescent="0.2">
      <c r="A13" s="1" t="s">
        <v>19</v>
      </c>
      <c r="B13">
        <v>754278</v>
      </c>
      <c r="C13">
        <v>658188</v>
      </c>
      <c r="D13">
        <v>6177</v>
      </c>
      <c r="E13">
        <v>4420</v>
      </c>
      <c r="F13">
        <v>1757</v>
      </c>
      <c r="G13">
        <v>1919</v>
      </c>
      <c r="H13">
        <v>61</v>
      </c>
      <c r="I13">
        <v>1807</v>
      </c>
      <c r="J13">
        <v>51</v>
      </c>
      <c r="K13">
        <v>14448</v>
      </c>
      <c r="L13">
        <v>46104</v>
      </c>
      <c r="M13">
        <v>38984</v>
      </c>
      <c r="N13">
        <v>25793</v>
      </c>
      <c r="O13">
        <v>755</v>
      </c>
      <c r="P13">
        <v>1872</v>
      </c>
      <c r="Q13">
        <v>631</v>
      </c>
      <c r="R13">
        <v>2478</v>
      </c>
      <c r="S13">
        <v>2594</v>
      </c>
      <c r="T13">
        <v>7840</v>
      </c>
      <c r="U13">
        <v>715</v>
      </c>
      <c r="V13">
        <v>428</v>
      </c>
      <c r="W13">
        <v>4367</v>
      </c>
      <c r="X13">
        <v>663</v>
      </c>
      <c r="Y13">
        <v>3449</v>
      </c>
      <c r="Z13">
        <v>13190</v>
      </c>
      <c r="AA13">
        <v>5070</v>
      </c>
      <c r="AB13">
        <v>273</v>
      </c>
      <c r="AC13">
        <v>230</v>
      </c>
      <c r="AD13">
        <v>1290</v>
      </c>
      <c r="AE13">
        <v>1359</v>
      </c>
      <c r="AF13">
        <v>840</v>
      </c>
      <c r="AG13">
        <v>3152</v>
      </c>
      <c r="AH13">
        <v>977</v>
      </c>
      <c r="AI13">
        <v>51129</v>
      </c>
      <c r="AJ13">
        <v>55372</v>
      </c>
      <c r="AK13">
        <v>22250</v>
      </c>
      <c r="AL13">
        <v>4445</v>
      </c>
      <c r="AM13">
        <v>797</v>
      </c>
      <c r="AN13">
        <v>3580</v>
      </c>
      <c r="AO13">
        <v>3958</v>
      </c>
      <c r="AP13">
        <v>1097</v>
      </c>
      <c r="AQ13">
        <v>47</v>
      </c>
      <c r="AR13">
        <v>6560</v>
      </c>
      <c r="AS13">
        <v>1765</v>
      </c>
      <c r="AT13">
        <v>32903</v>
      </c>
      <c r="AU13">
        <v>6746</v>
      </c>
      <c r="AV13">
        <v>2116</v>
      </c>
      <c r="AW13">
        <v>20485</v>
      </c>
      <c r="AX13">
        <v>3556</v>
      </c>
      <c r="AY13">
        <v>168808</v>
      </c>
      <c r="AZ13">
        <v>36620</v>
      </c>
      <c r="BA13">
        <v>15303</v>
      </c>
      <c r="BB13">
        <v>3737</v>
      </c>
      <c r="BC13">
        <v>16334</v>
      </c>
      <c r="BD13">
        <v>1246</v>
      </c>
      <c r="BE13">
        <v>132188</v>
      </c>
      <c r="BF13">
        <v>120559</v>
      </c>
      <c r="BG13">
        <v>11629</v>
      </c>
      <c r="BH13">
        <v>91347</v>
      </c>
      <c r="BI13">
        <v>50738</v>
      </c>
      <c r="BJ13">
        <v>14068</v>
      </c>
      <c r="BK13">
        <v>6440</v>
      </c>
      <c r="BL13">
        <v>30229</v>
      </c>
      <c r="BM13">
        <v>10136</v>
      </c>
      <c r="BN13">
        <v>30473</v>
      </c>
      <c r="BO13">
        <v>28740</v>
      </c>
      <c r="BP13">
        <v>1733</v>
      </c>
      <c r="BQ13">
        <v>65236</v>
      </c>
      <c r="BR13">
        <v>6751</v>
      </c>
      <c r="BS13">
        <v>58485</v>
      </c>
      <c r="BT13">
        <v>31684</v>
      </c>
      <c r="BU13">
        <v>22858</v>
      </c>
      <c r="BV13">
        <v>3942</v>
      </c>
      <c r="BW13">
        <f t="shared" si="0"/>
        <v>182205</v>
      </c>
      <c r="BX13">
        <v>43107</v>
      </c>
    </row>
    <row r="14" spans="1:76" x14ac:dyDescent="0.2">
      <c r="A14" s="1" t="s">
        <v>20</v>
      </c>
      <c r="B14">
        <v>721928</v>
      </c>
      <c r="C14">
        <v>623480</v>
      </c>
      <c r="D14">
        <v>5942</v>
      </c>
      <c r="E14">
        <v>4154</v>
      </c>
      <c r="F14">
        <v>1788</v>
      </c>
      <c r="G14">
        <v>1293</v>
      </c>
      <c r="H14">
        <v>47</v>
      </c>
      <c r="I14">
        <v>1209</v>
      </c>
      <c r="J14">
        <v>37</v>
      </c>
      <c r="K14">
        <v>15824</v>
      </c>
      <c r="L14">
        <v>35379</v>
      </c>
      <c r="M14">
        <v>37627</v>
      </c>
      <c r="N14">
        <v>23956</v>
      </c>
      <c r="O14">
        <v>631</v>
      </c>
      <c r="P14">
        <v>1397</v>
      </c>
      <c r="Q14">
        <v>334</v>
      </c>
      <c r="R14">
        <v>2478</v>
      </c>
      <c r="S14">
        <v>2143</v>
      </c>
      <c r="T14">
        <v>6695</v>
      </c>
      <c r="U14">
        <v>853</v>
      </c>
      <c r="V14">
        <v>225</v>
      </c>
      <c r="W14">
        <v>4599</v>
      </c>
      <c r="X14">
        <v>605</v>
      </c>
      <c r="Y14">
        <v>3995</v>
      </c>
      <c r="Z14">
        <v>13670</v>
      </c>
      <c r="AA14">
        <v>5733</v>
      </c>
      <c r="AB14">
        <v>216</v>
      </c>
      <c r="AC14">
        <v>188</v>
      </c>
      <c r="AD14">
        <v>1326</v>
      </c>
      <c r="AE14">
        <v>1147</v>
      </c>
      <c r="AF14">
        <v>748</v>
      </c>
      <c r="AG14">
        <v>3236</v>
      </c>
      <c r="AH14">
        <v>1077</v>
      </c>
      <c r="AI14">
        <v>46782</v>
      </c>
      <c r="AJ14">
        <v>53016</v>
      </c>
      <c r="AK14">
        <v>21286</v>
      </c>
      <c r="AL14">
        <v>4576</v>
      </c>
      <c r="AM14">
        <v>702</v>
      </c>
      <c r="AN14">
        <v>3715</v>
      </c>
      <c r="AO14">
        <v>3605</v>
      </c>
      <c r="AP14">
        <v>1041</v>
      </c>
      <c r="AQ14">
        <v>52</v>
      </c>
      <c r="AR14">
        <v>5866</v>
      </c>
      <c r="AS14">
        <v>1729</v>
      </c>
      <c r="AT14">
        <v>30063</v>
      </c>
      <c r="AU14">
        <v>6008</v>
      </c>
      <c r="AV14">
        <v>1779</v>
      </c>
      <c r="AW14">
        <v>18771</v>
      </c>
      <c r="AX14">
        <v>3504</v>
      </c>
      <c r="AY14">
        <v>161921</v>
      </c>
      <c r="AZ14">
        <v>35875</v>
      </c>
      <c r="BA14">
        <v>12563</v>
      </c>
      <c r="BB14">
        <v>5876</v>
      </c>
      <c r="BC14">
        <v>16428</v>
      </c>
      <c r="BD14">
        <v>1007</v>
      </c>
      <c r="BE14">
        <v>126045</v>
      </c>
      <c r="BF14">
        <v>115067</v>
      </c>
      <c r="BG14">
        <v>10978</v>
      </c>
      <c r="BH14">
        <v>85471</v>
      </c>
      <c r="BI14">
        <v>47091</v>
      </c>
      <c r="BJ14">
        <v>12528</v>
      </c>
      <c r="BK14">
        <v>6464</v>
      </c>
      <c r="BL14">
        <v>28099</v>
      </c>
      <c r="BM14">
        <v>9775</v>
      </c>
      <c r="BN14">
        <v>28604</v>
      </c>
      <c r="BO14">
        <v>26902</v>
      </c>
      <c r="BP14">
        <v>1702</v>
      </c>
      <c r="BQ14">
        <v>67935</v>
      </c>
      <c r="BR14">
        <v>7284</v>
      </c>
      <c r="BS14">
        <v>60651</v>
      </c>
      <c r="BT14">
        <v>32813</v>
      </c>
      <c r="BU14">
        <v>23972</v>
      </c>
      <c r="BV14">
        <v>3866</v>
      </c>
      <c r="BW14">
        <f t="shared" si="0"/>
        <v>189237</v>
      </c>
      <c r="BX14">
        <v>41195</v>
      </c>
    </row>
    <row r="15" spans="1:76" x14ac:dyDescent="0.2">
      <c r="A15" s="1" t="s">
        <v>21</v>
      </c>
      <c r="B15">
        <v>729761</v>
      </c>
      <c r="C15">
        <v>628886</v>
      </c>
      <c r="D15">
        <v>7037</v>
      </c>
      <c r="E15">
        <v>5123</v>
      </c>
      <c r="F15">
        <v>1914</v>
      </c>
      <c r="G15">
        <v>1265</v>
      </c>
      <c r="H15">
        <v>66</v>
      </c>
      <c r="I15">
        <v>1137</v>
      </c>
      <c r="J15">
        <v>63</v>
      </c>
      <c r="K15">
        <v>15572</v>
      </c>
      <c r="L15">
        <v>31343</v>
      </c>
      <c r="M15">
        <v>36497</v>
      </c>
      <c r="N15">
        <v>22106</v>
      </c>
      <c r="O15">
        <v>653</v>
      </c>
      <c r="P15">
        <v>1261</v>
      </c>
      <c r="Q15">
        <v>409</v>
      </c>
      <c r="R15">
        <v>2295</v>
      </c>
      <c r="S15">
        <v>1678</v>
      </c>
      <c r="T15">
        <v>7027</v>
      </c>
      <c r="U15">
        <v>923</v>
      </c>
      <c r="V15">
        <v>412</v>
      </c>
      <c r="W15">
        <v>3504</v>
      </c>
      <c r="X15">
        <v>523</v>
      </c>
      <c r="Y15">
        <v>3422</v>
      </c>
      <c r="Z15">
        <v>14390</v>
      </c>
      <c r="AA15">
        <v>5570</v>
      </c>
      <c r="AB15">
        <v>234</v>
      </c>
      <c r="AC15">
        <v>192</v>
      </c>
      <c r="AD15">
        <v>1472</v>
      </c>
      <c r="AE15">
        <v>1175</v>
      </c>
      <c r="AF15">
        <v>884</v>
      </c>
      <c r="AG15">
        <v>3860</v>
      </c>
      <c r="AH15">
        <v>1004</v>
      </c>
      <c r="AI15">
        <v>49015</v>
      </c>
      <c r="AJ15">
        <v>55040</v>
      </c>
      <c r="AK15">
        <v>22321</v>
      </c>
      <c r="AL15">
        <v>5213</v>
      </c>
      <c r="AM15">
        <v>678</v>
      </c>
      <c r="AN15">
        <v>3636</v>
      </c>
      <c r="AO15">
        <v>3634</v>
      </c>
      <c r="AP15">
        <v>1087</v>
      </c>
      <c r="AQ15">
        <v>56</v>
      </c>
      <c r="AR15">
        <v>6288</v>
      </c>
      <c r="AS15">
        <v>1730</v>
      </c>
      <c r="AT15">
        <v>29579</v>
      </c>
      <c r="AU15">
        <v>6056</v>
      </c>
      <c r="AV15">
        <v>1661</v>
      </c>
      <c r="AW15">
        <v>18256</v>
      </c>
      <c r="AX15">
        <v>3606</v>
      </c>
      <c r="AY15">
        <v>159981</v>
      </c>
      <c r="AZ15">
        <v>38009</v>
      </c>
      <c r="BA15">
        <v>12849</v>
      </c>
      <c r="BB15">
        <v>6358</v>
      </c>
      <c r="BC15">
        <v>16847</v>
      </c>
      <c r="BD15">
        <v>1956</v>
      </c>
      <c r="BE15">
        <v>121971</v>
      </c>
      <c r="BF15">
        <v>110984</v>
      </c>
      <c r="BG15">
        <v>10987</v>
      </c>
      <c r="BH15">
        <v>88303</v>
      </c>
      <c r="BI15">
        <v>48491</v>
      </c>
      <c r="BJ15">
        <v>12656</v>
      </c>
      <c r="BK15">
        <v>6905</v>
      </c>
      <c r="BL15">
        <v>28930</v>
      </c>
      <c r="BM15">
        <v>10398</v>
      </c>
      <c r="BN15">
        <v>29413</v>
      </c>
      <c r="BO15">
        <v>27318</v>
      </c>
      <c r="BP15">
        <v>2095</v>
      </c>
      <c r="BQ15">
        <v>70230</v>
      </c>
      <c r="BR15">
        <v>7604</v>
      </c>
      <c r="BS15">
        <v>62626</v>
      </c>
      <c r="BT15">
        <v>33746</v>
      </c>
      <c r="BU15">
        <v>24858</v>
      </c>
      <c r="BV15">
        <v>4023</v>
      </c>
      <c r="BW15">
        <f t="shared" si="0"/>
        <v>195483</v>
      </c>
      <c r="BX15">
        <v>42898</v>
      </c>
    </row>
    <row r="16" spans="1:76" x14ac:dyDescent="0.2">
      <c r="A16" s="1" t="s">
        <v>22</v>
      </c>
      <c r="B16">
        <v>735244</v>
      </c>
      <c r="C16">
        <v>635264</v>
      </c>
      <c r="D16">
        <v>6611</v>
      </c>
      <c r="E16">
        <v>4711</v>
      </c>
      <c r="F16">
        <v>1900</v>
      </c>
      <c r="G16">
        <v>1869</v>
      </c>
      <c r="H16">
        <v>69</v>
      </c>
      <c r="I16">
        <v>1733</v>
      </c>
      <c r="J16">
        <v>67</v>
      </c>
      <c r="K16">
        <v>15336</v>
      </c>
      <c r="L16">
        <v>29937</v>
      </c>
      <c r="M16">
        <v>36419</v>
      </c>
      <c r="N16">
        <v>21337</v>
      </c>
      <c r="O16">
        <v>713</v>
      </c>
      <c r="P16">
        <v>1162</v>
      </c>
      <c r="Q16">
        <v>534</v>
      </c>
      <c r="R16">
        <v>2199</v>
      </c>
      <c r="S16">
        <v>1890</v>
      </c>
      <c r="T16">
        <v>6225</v>
      </c>
      <c r="U16">
        <v>812</v>
      </c>
      <c r="V16">
        <v>556</v>
      </c>
      <c r="W16">
        <v>3704</v>
      </c>
      <c r="X16">
        <v>541</v>
      </c>
      <c r="Y16">
        <v>3001</v>
      </c>
      <c r="Z16">
        <v>15082</v>
      </c>
      <c r="AA16">
        <v>5567</v>
      </c>
      <c r="AB16">
        <v>219</v>
      </c>
      <c r="AC16">
        <v>170</v>
      </c>
      <c r="AD16">
        <v>1420</v>
      </c>
      <c r="AE16">
        <v>1175</v>
      </c>
      <c r="AF16">
        <v>487</v>
      </c>
      <c r="AG16">
        <v>4973</v>
      </c>
      <c r="AH16">
        <v>1071</v>
      </c>
      <c r="AI16">
        <v>49785</v>
      </c>
      <c r="AJ16">
        <v>56046</v>
      </c>
      <c r="AK16">
        <v>23359</v>
      </c>
      <c r="AL16">
        <v>5546</v>
      </c>
      <c r="AM16">
        <v>768</v>
      </c>
      <c r="AN16">
        <v>3630</v>
      </c>
      <c r="AO16">
        <v>3917</v>
      </c>
      <c r="AP16">
        <v>1142</v>
      </c>
      <c r="AQ16">
        <v>44</v>
      </c>
      <c r="AR16">
        <v>6656</v>
      </c>
      <c r="AS16">
        <v>1656</v>
      </c>
      <c r="AT16">
        <v>29209</v>
      </c>
      <c r="AU16">
        <v>6072</v>
      </c>
      <c r="AV16">
        <v>1749</v>
      </c>
      <c r="AW16">
        <v>17946</v>
      </c>
      <c r="AX16">
        <v>3442</v>
      </c>
      <c r="AY16">
        <v>160188</v>
      </c>
      <c r="AZ16">
        <v>38996</v>
      </c>
      <c r="BA16">
        <v>13738</v>
      </c>
      <c r="BB16">
        <v>6005</v>
      </c>
      <c r="BC16">
        <v>17400</v>
      </c>
      <c r="BD16">
        <v>1853</v>
      </c>
      <c r="BE16">
        <v>121192</v>
      </c>
      <c r="BF16">
        <v>110067</v>
      </c>
      <c r="BG16">
        <v>11125</v>
      </c>
      <c r="BH16">
        <v>90245</v>
      </c>
      <c r="BI16">
        <v>50312</v>
      </c>
      <c r="BJ16">
        <v>13073</v>
      </c>
      <c r="BK16">
        <v>7362</v>
      </c>
      <c r="BL16">
        <v>29877</v>
      </c>
      <c r="BM16">
        <v>10744</v>
      </c>
      <c r="BN16">
        <v>29189</v>
      </c>
      <c r="BO16">
        <v>27457</v>
      </c>
      <c r="BP16">
        <v>1732</v>
      </c>
      <c r="BQ16">
        <v>71843</v>
      </c>
      <c r="BR16">
        <v>8011</v>
      </c>
      <c r="BS16">
        <v>63832</v>
      </c>
      <c r="BT16">
        <v>34688</v>
      </c>
      <c r="BU16">
        <v>25261</v>
      </c>
      <c r="BV16">
        <v>3884</v>
      </c>
      <c r="BW16">
        <f t="shared" si="0"/>
        <v>199508</v>
      </c>
      <c r="BX16">
        <v>44553</v>
      </c>
    </row>
    <row r="17" spans="1:76" x14ac:dyDescent="0.2">
      <c r="A17" s="1" t="s">
        <v>23</v>
      </c>
      <c r="B17">
        <v>764646</v>
      </c>
      <c r="C17">
        <v>662831</v>
      </c>
      <c r="D17">
        <v>6605</v>
      </c>
      <c r="E17">
        <v>4560</v>
      </c>
      <c r="F17">
        <v>2045</v>
      </c>
      <c r="G17">
        <v>2094</v>
      </c>
      <c r="H17">
        <v>71</v>
      </c>
      <c r="I17">
        <v>1909</v>
      </c>
      <c r="J17">
        <v>113</v>
      </c>
      <c r="K17">
        <v>14041</v>
      </c>
      <c r="L17">
        <v>30780</v>
      </c>
      <c r="M17">
        <v>37276</v>
      </c>
      <c r="N17">
        <v>21485</v>
      </c>
      <c r="O17">
        <v>589</v>
      </c>
      <c r="P17">
        <v>1498</v>
      </c>
      <c r="Q17">
        <v>518</v>
      </c>
      <c r="R17">
        <v>2345</v>
      </c>
      <c r="S17">
        <v>1907</v>
      </c>
      <c r="T17">
        <v>6049</v>
      </c>
      <c r="U17">
        <v>895</v>
      </c>
      <c r="V17">
        <v>513</v>
      </c>
      <c r="W17">
        <v>3426</v>
      </c>
      <c r="X17">
        <v>573</v>
      </c>
      <c r="Y17">
        <v>3172</v>
      </c>
      <c r="Z17">
        <v>15792</v>
      </c>
      <c r="AA17">
        <v>5610</v>
      </c>
      <c r="AB17">
        <v>223</v>
      </c>
      <c r="AC17">
        <v>185</v>
      </c>
      <c r="AD17">
        <v>1477</v>
      </c>
      <c r="AE17">
        <v>1239</v>
      </c>
      <c r="AF17">
        <v>847</v>
      </c>
      <c r="AG17">
        <v>5078</v>
      </c>
      <c r="AH17">
        <v>1132</v>
      </c>
      <c r="AI17">
        <v>53514</v>
      </c>
      <c r="AJ17">
        <v>58901</v>
      </c>
      <c r="AK17">
        <v>23517</v>
      </c>
      <c r="AL17">
        <v>5319</v>
      </c>
      <c r="AM17">
        <v>900</v>
      </c>
      <c r="AN17">
        <v>3387</v>
      </c>
      <c r="AO17">
        <v>4123</v>
      </c>
      <c r="AP17">
        <v>1148</v>
      </c>
      <c r="AQ17">
        <v>48</v>
      </c>
      <c r="AR17">
        <v>6822</v>
      </c>
      <c r="AS17">
        <v>1770</v>
      </c>
      <c r="AT17">
        <v>29322</v>
      </c>
      <c r="AU17">
        <v>5975</v>
      </c>
      <c r="AV17">
        <v>1934</v>
      </c>
      <c r="AW17">
        <v>18281</v>
      </c>
      <c r="AX17">
        <v>3132</v>
      </c>
      <c r="AY17">
        <v>168993</v>
      </c>
      <c r="AZ17">
        <v>43876</v>
      </c>
      <c r="BA17">
        <v>14924</v>
      </c>
      <c r="BB17">
        <v>7424</v>
      </c>
      <c r="BC17">
        <v>18555</v>
      </c>
      <c r="BD17">
        <v>2974</v>
      </c>
      <c r="BE17">
        <v>125117</v>
      </c>
      <c r="BF17">
        <v>112921</v>
      </c>
      <c r="BG17">
        <v>12196</v>
      </c>
      <c r="BH17">
        <v>94988</v>
      </c>
      <c r="BI17">
        <v>52583</v>
      </c>
      <c r="BJ17">
        <v>13833</v>
      </c>
      <c r="BK17">
        <v>7645</v>
      </c>
      <c r="BL17">
        <v>31104</v>
      </c>
      <c r="BM17">
        <v>12090</v>
      </c>
      <c r="BN17">
        <v>30315</v>
      </c>
      <c r="BO17">
        <v>28643</v>
      </c>
      <c r="BP17">
        <v>1673</v>
      </c>
      <c r="BQ17">
        <v>74224</v>
      </c>
      <c r="BR17">
        <v>7957</v>
      </c>
      <c r="BS17">
        <v>66267</v>
      </c>
      <c r="BT17">
        <v>35787</v>
      </c>
      <c r="BU17">
        <v>26420</v>
      </c>
      <c r="BV17">
        <v>4060</v>
      </c>
      <c r="BW17">
        <f t="shared" si="0"/>
        <v>206758</v>
      </c>
      <c r="BX17">
        <v>47619</v>
      </c>
    </row>
    <row r="18" spans="1:76" x14ac:dyDescent="0.2">
      <c r="A18" s="1" t="s">
        <v>24</v>
      </c>
      <c r="B18">
        <v>797344</v>
      </c>
      <c r="C18">
        <v>694957</v>
      </c>
      <c r="D18">
        <v>6599</v>
      </c>
      <c r="E18">
        <v>4456</v>
      </c>
      <c r="F18">
        <v>2143</v>
      </c>
      <c r="G18">
        <v>2141</v>
      </c>
      <c r="H18">
        <v>63</v>
      </c>
      <c r="I18">
        <v>2014</v>
      </c>
      <c r="J18">
        <v>64</v>
      </c>
      <c r="K18">
        <v>14012</v>
      </c>
      <c r="L18">
        <v>33296</v>
      </c>
      <c r="M18">
        <v>40773</v>
      </c>
      <c r="N18">
        <v>23666</v>
      </c>
      <c r="O18">
        <v>743</v>
      </c>
      <c r="P18">
        <v>1950</v>
      </c>
      <c r="Q18">
        <v>500</v>
      </c>
      <c r="R18">
        <v>2650</v>
      </c>
      <c r="S18">
        <v>2366</v>
      </c>
      <c r="T18">
        <v>6276</v>
      </c>
      <c r="U18">
        <v>935</v>
      </c>
      <c r="V18">
        <v>591</v>
      </c>
      <c r="W18">
        <v>3582</v>
      </c>
      <c r="X18">
        <v>663</v>
      </c>
      <c r="Y18">
        <v>3410</v>
      </c>
      <c r="Z18">
        <v>17106</v>
      </c>
      <c r="AA18">
        <v>5636</v>
      </c>
      <c r="AB18">
        <v>280</v>
      </c>
      <c r="AC18">
        <v>195</v>
      </c>
      <c r="AD18">
        <v>1516</v>
      </c>
      <c r="AE18">
        <v>1278</v>
      </c>
      <c r="AF18">
        <v>567</v>
      </c>
      <c r="AG18">
        <v>6501</v>
      </c>
      <c r="AH18">
        <v>1134</v>
      </c>
      <c r="AI18">
        <v>56286</v>
      </c>
      <c r="AJ18">
        <v>61498</v>
      </c>
      <c r="AK18">
        <v>25388</v>
      </c>
      <c r="AL18">
        <v>6233</v>
      </c>
      <c r="AM18">
        <v>874</v>
      </c>
      <c r="AN18">
        <v>3664</v>
      </c>
      <c r="AO18">
        <v>4260</v>
      </c>
      <c r="AP18">
        <v>1242</v>
      </c>
      <c r="AQ18">
        <v>54</v>
      </c>
      <c r="AR18">
        <v>7183</v>
      </c>
      <c r="AS18">
        <v>1876</v>
      </c>
      <c r="AT18">
        <v>32426</v>
      </c>
      <c r="AU18">
        <v>6443</v>
      </c>
      <c r="AV18">
        <v>2003</v>
      </c>
      <c r="AW18">
        <v>20765</v>
      </c>
      <c r="AX18">
        <v>3215</v>
      </c>
      <c r="AY18">
        <v>176658</v>
      </c>
      <c r="AZ18">
        <v>46573</v>
      </c>
      <c r="BA18">
        <v>15638</v>
      </c>
      <c r="BB18">
        <v>7722</v>
      </c>
      <c r="BC18">
        <v>19868</v>
      </c>
      <c r="BD18">
        <v>3345</v>
      </c>
      <c r="BE18">
        <v>130085</v>
      </c>
      <c r="BF18">
        <v>118058</v>
      </c>
      <c r="BG18">
        <v>12027</v>
      </c>
      <c r="BH18">
        <v>97901</v>
      </c>
      <c r="BI18">
        <v>53994</v>
      </c>
      <c r="BJ18">
        <v>14256</v>
      </c>
      <c r="BK18">
        <v>8161</v>
      </c>
      <c r="BL18">
        <v>31578</v>
      </c>
      <c r="BM18">
        <v>12849</v>
      </c>
      <c r="BN18">
        <v>31058</v>
      </c>
      <c r="BO18">
        <v>29326</v>
      </c>
      <c r="BP18">
        <v>1732</v>
      </c>
      <c r="BQ18">
        <v>76519</v>
      </c>
      <c r="BR18">
        <v>7916</v>
      </c>
      <c r="BS18">
        <v>68603</v>
      </c>
      <c r="BT18">
        <v>37340</v>
      </c>
      <c r="BU18">
        <v>27012</v>
      </c>
      <c r="BV18">
        <v>4251</v>
      </c>
      <c r="BW18">
        <f t="shared" si="0"/>
        <v>213725</v>
      </c>
      <c r="BX18">
        <v>49850</v>
      </c>
    </row>
    <row r="19" spans="1:76" x14ac:dyDescent="0.2">
      <c r="A19" s="1" t="s">
        <v>25</v>
      </c>
      <c r="B19">
        <v>835578</v>
      </c>
      <c r="C19">
        <v>731191</v>
      </c>
      <c r="D19">
        <v>6485</v>
      </c>
      <c r="E19">
        <v>4221</v>
      </c>
      <c r="F19">
        <v>2265</v>
      </c>
      <c r="G19">
        <v>1635</v>
      </c>
      <c r="H19">
        <v>69</v>
      </c>
      <c r="I19">
        <v>1501</v>
      </c>
      <c r="J19">
        <v>65</v>
      </c>
      <c r="K19">
        <v>14588</v>
      </c>
      <c r="L19">
        <v>36481</v>
      </c>
      <c r="M19">
        <v>42339</v>
      </c>
      <c r="N19">
        <v>25543</v>
      </c>
      <c r="O19">
        <v>739</v>
      </c>
      <c r="P19">
        <v>2154</v>
      </c>
      <c r="Q19">
        <v>541</v>
      </c>
      <c r="R19">
        <v>2791</v>
      </c>
      <c r="S19">
        <v>2762</v>
      </c>
      <c r="T19">
        <v>7187</v>
      </c>
      <c r="U19">
        <v>1028</v>
      </c>
      <c r="V19">
        <v>639</v>
      </c>
      <c r="W19">
        <v>3400</v>
      </c>
      <c r="X19">
        <v>660</v>
      </c>
      <c r="Y19">
        <v>3641</v>
      </c>
      <c r="Z19">
        <v>16796</v>
      </c>
      <c r="AA19">
        <v>5802</v>
      </c>
      <c r="AB19">
        <v>318</v>
      </c>
      <c r="AC19">
        <v>235</v>
      </c>
      <c r="AD19">
        <v>1524</v>
      </c>
      <c r="AE19">
        <v>1307</v>
      </c>
      <c r="AF19">
        <v>777</v>
      </c>
      <c r="AG19">
        <v>5549</v>
      </c>
      <c r="AH19">
        <v>1284</v>
      </c>
      <c r="AI19">
        <v>58355</v>
      </c>
      <c r="AJ19">
        <v>64072</v>
      </c>
      <c r="AK19">
        <v>26874</v>
      </c>
      <c r="AL19">
        <v>6528</v>
      </c>
      <c r="AM19">
        <v>919</v>
      </c>
      <c r="AN19">
        <v>4216</v>
      </c>
      <c r="AO19">
        <v>4441</v>
      </c>
      <c r="AP19">
        <v>1309</v>
      </c>
      <c r="AQ19">
        <v>67</v>
      </c>
      <c r="AR19">
        <v>7482</v>
      </c>
      <c r="AS19">
        <v>1911</v>
      </c>
      <c r="AT19">
        <v>33788</v>
      </c>
      <c r="AU19">
        <v>6621</v>
      </c>
      <c r="AV19">
        <v>2157</v>
      </c>
      <c r="AW19">
        <v>21674</v>
      </c>
      <c r="AX19">
        <v>3337</v>
      </c>
      <c r="AY19">
        <v>187833</v>
      </c>
      <c r="AZ19">
        <v>51164</v>
      </c>
      <c r="BA19">
        <v>17109</v>
      </c>
      <c r="BB19">
        <v>8431</v>
      </c>
      <c r="BC19">
        <v>22719</v>
      </c>
      <c r="BD19">
        <v>2907</v>
      </c>
      <c r="BE19">
        <v>136669</v>
      </c>
      <c r="BF19">
        <v>123668</v>
      </c>
      <c r="BG19">
        <v>13001</v>
      </c>
      <c r="BH19">
        <v>103419</v>
      </c>
      <c r="BI19">
        <v>56834</v>
      </c>
      <c r="BJ19">
        <v>14479</v>
      </c>
      <c r="BK19">
        <v>8777</v>
      </c>
      <c r="BL19">
        <v>33577</v>
      </c>
      <c r="BM19">
        <v>13331</v>
      </c>
      <c r="BN19">
        <v>33254</v>
      </c>
      <c r="BO19">
        <v>31382</v>
      </c>
      <c r="BP19">
        <v>1871</v>
      </c>
      <c r="BQ19">
        <v>79226</v>
      </c>
      <c r="BR19">
        <v>8272</v>
      </c>
      <c r="BS19">
        <v>70954</v>
      </c>
      <c r="BT19">
        <v>38886</v>
      </c>
      <c r="BU19">
        <v>27640</v>
      </c>
      <c r="BV19">
        <v>4428</v>
      </c>
      <c r="BW19">
        <f t="shared" si="0"/>
        <v>221134</v>
      </c>
      <c r="BX19">
        <v>53170</v>
      </c>
    </row>
    <row r="20" spans="1:76" x14ac:dyDescent="0.2">
      <c r="A20" s="1" t="s">
        <v>26</v>
      </c>
      <c r="B20">
        <v>882798</v>
      </c>
      <c r="C20">
        <v>776640</v>
      </c>
      <c r="D20">
        <v>6256</v>
      </c>
      <c r="E20" t="s">
        <v>37</v>
      </c>
      <c r="F20" t="s">
        <v>37</v>
      </c>
      <c r="G20">
        <v>1336</v>
      </c>
      <c r="H20" t="s">
        <v>37</v>
      </c>
      <c r="I20" t="s">
        <v>37</v>
      </c>
      <c r="J20" t="s">
        <v>37</v>
      </c>
      <c r="K20">
        <v>15278</v>
      </c>
      <c r="L20">
        <v>40842</v>
      </c>
      <c r="M20">
        <v>44760</v>
      </c>
      <c r="N20">
        <v>27537</v>
      </c>
      <c r="O20" t="s">
        <v>37</v>
      </c>
      <c r="P20" t="s">
        <v>37</v>
      </c>
      <c r="Q20" t="s">
        <v>37</v>
      </c>
      <c r="R20" t="s">
        <v>37</v>
      </c>
      <c r="S20" t="s">
        <v>37</v>
      </c>
      <c r="T20" t="s">
        <v>37</v>
      </c>
      <c r="U20" t="s">
        <v>37</v>
      </c>
      <c r="V20" t="s">
        <v>37</v>
      </c>
      <c r="W20" t="s">
        <v>37</v>
      </c>
      <c r="X20" t="s">
        <v>37</v>
      </c>
      <c r="Y20" t="s">
        <v>37</v>
      </c>
      <c r="Z20">
        <v>17223</v>
      </c>
      <c r="AA20" t="s">
        <v>37</v>
      </c>
      <c r="AB20" t="s">
        <v>37</v>
      </c>
      <c r="AC20" t="s">
        <v>37</v>
      </c>
      <c r="AD20" t="s">
        <v>37</v>
      </c>
      <c r="AE20" t="s">
        <v>37</v>
      </c>
      <c r="AF20" t="s">
        <v>37</v>
      </c>
      <c r="AG20" t="s">
        <v>37</v>
      </c>
      <c r="AH20" t="s">
        <v>37</v>
      </c>
      <c r="AI20">
        <v>61158</v>
      </c>
      <c r="AJ20">
        <v>68402</v>
      </c>
      <c r="AK20">
        <v>28618</v>
      </c>
      <c r="AL20" t="s">
        <v>37</v>
      </c>
      <c r="AM20" t="s">
        <v>37</v>
      </c>
      <c r="AN20" t="s">
        <v>37</v>
      </c>
      <c r="AO20" t="s">
        <v>37</v>
      </c>
      <c r="AP20" t="s">
        <v>37</v>
      </c>
      <c r="AQ20" t="s">
        <v>37</v>
      </c>
      <c r="AR20" t="s">
        <v>37</v>
      </c>
      <c r="AS20" t="s">
        <v>37</v>
      </c>
      <c r="AT20">
        <v>35428</v>
      </c>
      <c r="AU20" t="s">
        <v>37</v>
      </c>
      <c r="AV20" t="s">
        <v>37</v>
      </c>
      <c r="AW20" t="s">
        <v>37</v>
      </c>
      <c r="AX20" t="s">
        <v>37</v>
      </c>
      <c r="AY20">
        <v>198163</v>
      </c>
      <c r="AZ20">
        <v>53712</v>
      </c>
      <c r="BA20" t="s">
        <v>37</v>
      </c>
      <c r="BB20" t="s">
        <v>37</v>
      </c>
      <c r="BC20" t="s">
        <v>37</v>
      </c>
      <c r="BD20" t="s">
        <v>37</v>
      </c>
      <c r="BE20">
        <v>144452</v>
      </c>
      <c r="BF20" t="s">
        <v>37</v>
      </c>
      <c r="BG20" t="s">
        <v>37</v>
      </c>
      <c r="BH20">
        <v>110944</v>
      </c>
      <c r="BI20">
        <v>60570</v>
      </c>
      <c r="BJ20" t="s">
        <v>37</v>
      </c>
      <c r="BK20" t="s">
        <v>37</v>
      </c>
      <c r="BL20" t="s">
        <v>37</v>
      </c>
      <c r="BM20">
        <v>14016</v>
      </c>
      <c r="BN20">
        <v>36358</v>
      </c>
      <c r="BO20" t="s">
        <v>37</v>
      </c>
      <c r="BP20" t="s">
        <v>37</v>
      </c>
      <c r="BQ20">
        <v>84093</v>
      </c>
      <c r="BR20">
        <v>8523</v>
      </c>
      <c r="BS20">
        <v>75570</v>
      </c>
      <c r="BT20" t="s">
        <v>37</v>
      </c>
      <c r="BU20" t="s">
        <v>37</v>
      </c>
      <c r="BV20" t="s">
        <v>37</v>
      </c>
      <c r="BW20" t="e">
        <f t="shared" si="0"/>
        <v>#VALUE!</v>
      </c>
      <c r="BX20">
        <v>56974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4"/>
  <sheetViews>
    <sheetView topLeftCell="C1" workbookViewId="0">
      <selection activeCell="A3" sqref="A3"/>
    </sheetView>
  </sheetViews>
  <sheetFormatPr defaultRowHeight="12.75" x14ac:dyDescent="0.2"/>
  <cols>
    <col min="1" max="1" width="10.5703125" customWidth="1"/>
    <col min="2" max="2" width="15.28515625" customWidth="1"/>
    <col min="3" max="3" width="16" customWidth="1"/>
    <col min="4" max="4" width="20.42578125" customWidth="1"/>
    <col min="5" max="5" width="21.7109375" customWidth="1"/>
    <col min="6" max="6" width="24" customWidth="1"/>
    <col min="7" max="7" width="21.85546875" customWidth="1"/>
    <col min="8" max="8" width="19" customWidth="1"/>
    <col min="9" max="9" width="16.42578125" customWidth="1"/>
    <col min="10" max="10" width="19.28515625" customWidth="1"/>
    <col min="11" max="11" width="19.85546875" customWidth="1"/>
    <col min="12" max="12" width="20.85546875" customWidth="1"/>
    <col min="13" max="13" width="20.140625" customWidth="1"/>
  </cols>
  <sheetData>
    <row r="3" spans="1:13" x14ac:dyDescent="0.2">
      <c r="A3" s="2"/>
      <c r="B3" s="5" t="s">
        <v>221</v>
      </c>
      <c r="C3" s="3"/>
      <c r="D3" s="3"/>
      <c r="E3" s="3"/>
      <c r="F3" s="3"/>
      <c r="G3" s="3"/>
      <c r="H3" s="3"/>
      <c r="I3" s="3"/>
      <c r="J3" s="3"/>
      <c r="K3" s="3"/>
      <c r="L3" s="3"/>
      <c r="M3" s="4"/>
    </row>
    <row r="4" spans="1:13" x14ac:dyDescent="0.2">
      <c r="A4" s="5" t="s">
        <v>216</v>
      </c>
      <c r="B4" s="2" t="s">
        <v>234</v>
      </c>
      <c r="C4" s="8" t="s">
        <v>235</v>
      </c>
      <c r="D4" s="8" t="s">
        <v>236</v>
      </c>
      <c r="E4" s="8" t="s">
        <v>237</v>
      </c>
      <c r="F4" s="8" t="s">
        <v>238</v>
      </c>
      <c r="G4" s="8" t="s">
        <v>240</v>
      </c>
      <c r="H4" s="8" t="s">
        <v>241</v>
      </c>
      <c r="I4" s="8" t="s">
        <v>242</v>
      </c>
      <c r="J4" s="8" t="s">
        <v>243</v>
      </c>
      <c r="K4" s="8" t="s">
        <v>239</v>
      </c>
      <c r="L4" s="8" t="s">
        <v>244</v>
      </c>
      <c r="M4" s="9" t="s">
        <v>245</v>
      </c>
    </row>
    <row r="5" spans="1:13" x14ac:dyDescent="0.2">
      <c r="A5" s="2" t="s">
        <v>8</v>
      </c>
      <c r="B5" s="10">
        <v>660000000</v>
      </c>
      <c r="C5" s="17">
        <v>8942000000</v>
      </c>
      <c r="D5" s="17">
        <v>19712000000</v>
      </c>
      <c r="E5" s="17">
        <v>30082000000</v>
      </c>
      <c r="F5" s="17">
        <v>28309000000</v>
      </c>
      <c r="G5" s="17">
        <v>12956000000</v>
      </c>
      <c r="H5" s="17">
        <v>17975000000</v>
      </c>
      <c r="I5" s="17">
        <v>84227000000</v>
      </c>
      <c r="J5" s="17">
        <v>31253000000</v>
      </c>
      <c r="K5" s="17">
        <v>34137000000</v>
      </c>
      <c r="L5" s="17">
        <v>22985000000</v>
      </c>
      <c r="M5" s="11">
        <v>42015000000</v>
      </c>
    </row>
    <row r="6" spans="1:13" x14ac:dyDescent="0.2">
      <c r="A6" s="6" t="s">
        <v>9</v>
      </c>
      <c r="B6" s="12">
        <v>655000000</v>
      </c>
      <c r="C6" s="18">
        <v>8571000000</v>
      </c>
      <c r="D6" s="18">
        <v>22851000000</v>
      </c>
      <c r="E6" s="18">
        <v>30277000000</v>
      </c>
      <c r="F6" s="18">
        <v>30481000000</v>
      </c>
      <c r="G6" s="18">
        <v>13667000000</v>
      </c>
      <c r="H6" s="18">
        <v>19612000000</v>
      </c>
      <c r="I6" s="18">
        <v>89868000000</v>
      </c>
      <c r="J6" s="18">
        <v>32449000000</v>
      </c>
      <c r="K6" s="18">
        <v>37606000000</v>
      </c>
      <c r="L6" s="18">
        <v>24167000000</v>
      </c>
      <c r="M6" s="13">
        <v>47071000000</v>
      </c>
    </row>
    <row r="7" spans="1:13" x14ac:dyDescent="0.2">
      <c r="A7" s="6" t="s">
        <v>10</v>
      </c>
      <c r="B7" s="12">
        <v>736000000</v>
      </c>
      <c r="C7" s="18">
        <v>9441000000</v>
      </c>
      <c r="D7" s="18">
        <v>24942000000</v>
      </c>
      <c r="E7" s="18">
        <v>30899000000</v>
      </c>
      <c r="F7" s="18">
        <v>31783000000</v>
      </c>
      <c r="G7" s="18">
        <v>13949000000</v>
      </c>
      <c r="H7" s="18">
        <v>21580000000</v>
      </c>
      <c r="I7" s="18">
        <v>97324000000</v>
      </c>
      <c r="J7" s="18">
        <v>34137000000</v>
      </c>
      <c r="K7" s="18">
        <v>38888000000</v>
      </c>
      <c r="L7" s="18">
        <v>26463000000</v>
      </c>
      <c r="M7" s="13">
        <v>52129000000</v>
      </c>
    </row>
    <row r="8" spans="1:13" x14ac:dyDescent="0.2">
      <c r="A8" s="6" t="s">
        <v>11</v>
      </c>
      <c r="B8" s="12">
        <v>646000000</v>
      </c>
      <c r="C8" s="18">
        <v>9501000000</v>
      </c>
      <c r="D8" s="18">
        <v>28392000000</v>
      </c>
      <c r="E8" s="18">
        <v>31591000000</v>
      </c>
      <c r="F8" s="18">
        <v>34276000000</v>
      </c>
      <c r="G8" s="18">
        <v>14672000000</v>
      </c>
      <c r="H8" s="18">
        <v>21481000000</v>
      </c>
      <c r="I8" s="18">
        <v>102269000000</v>
      </c>
      <c r="J8" s="18">
        <v>36156000000</v>
      </c>
      <c r="K8" s="18">
        <v>40946000000</v>
      </c>
      <c r="L8" s="18">
        <v>28575000000</v>
      </c>
      <c r="M8" s="13">
        <v>59216000000</v>
      </c>
    </row>
    <row r="9" spans="1:13" x14ac:dyDescent="0.2">
      <c r="A9" s="6" t="s">
        <v>12</v>
      </c>
      <c r="B9" s="12">
        <v>622000000</v>
      </c>
      <c r="C9" s="18">
        <v>10407000000</v>
      </c>
      <c r="D9" s="18">
        <v>31763000000</v>
      </c>
      <c r="E9" s="18">
        <v>30471000000</v>
      </c>
      <c r="F9" s="18">
        <v>34753000000</v>
      </c>
      <c r="G9" s="18">
        <v>14623000000</v>
      </c>
      <c r="H9" s="18">
        <v>23712000000</v>
      </c>
      <c r="I9" s="18">
        <v>111922000000</v>
      </c>
      <c r="J9" s="18">
        <v>39877000000</v>
      </c>
      <c r="K9" s="18">
        <v>43432000000</v>
      </c>
      <c r="L9" s="18">
        <v>29019000000</v>
      </c>
      <c r="M9" s="13">
        <v>62725000000</v>
      </c>
    </row>
    <row r="10" spans="1:13" x14ac:dyDescent="0.2">
      <c r="A10" s="6" t="s">
        <v>13</v>
      </c>
      <c r="B10" s="12">
        <v>685000000</v>
      </c>
      <c r="C10" s="18">
        <v>9516000000</v>
      </c>
      <c r="D10" s="18">
        <v>34456000000</v>
      </c>
      <c r="E10" s="18">
        <v>31079000000</v>
      </c>
      <c r="F10" s="18">
        <v>35506000000</v>
      </c>
      <c r="G10" s="18">
        <v>14978000000</v>
      </c>
      <c r="H10" s="18">
        <v>26571000000</v>
      </c>
      <c r="I10" s="18">
        <v>121969000000</v>
      </c>
      <c r="J10" s="18">
        <v>42906000000</v>
      </c>
      <c r="K10" s="18">
        <v>44698000000</v>
      </c>
      <c r="L10" s="18">
        <v>30406000000</v>
      </c>
      <c r="M10" s="13">
        <v>67101000000</v>
      </c>
    </row>
    <row r="11" spans="1:13" x14ac:dyDescent="0.2">
      <c r="A11" s="6" t="s">
        <v>14</v>
      </c>
      <c r="B11" s="12">
        <v>736000000</v>
      </c>
      <c r="C11" s="18">
        <v>10183000000</v>
      </c>
      <c r="D11" s="18">
        <v>38492000000</v>
      </c>
      <c r="E11" s="18">
        <v>31593000000</v>
      </c>
      <c r="F11" s="18">
        <v>37961000000</v>
      </c>
      <c r="G11" s="18">
        <v>16201000000</v>
      </c>
      <c r="H11" s="18">
        <v>27561000000</v>
      </c>
      <c r="I11" s="18">
        <v>127921000000</v>
      </c>
      <c r="J11" s="18">
        <v>46430000000</v>
      </c>
      <c r="K11" s="18">
        <v>47388000000</v>
      </c>
      <c r="L11" s="18">
        <v>32372000000</v>
      </c>
      <c r="M11" s="13">
        <v>72961000000</v>
      </c>
    </row>
    <row r="12" spans="1:13" x14ac:dyDescent="0.2">
      <c r="A12" s="6" t="s">
        <v>15</v>
      </c>
      <c r="B12" s="12">
        <v>851000000</v>
      </c>
      <c r="C12" s="18">
        <v>11523000000</v>
      </c>
      <c r="D12" s="18">
        <v>45938000000</v>
      </c>
      <c r="E12" s="18">
        <v>34198000000</v>
      </c>
      <c r="F12" s="18">
        <v>42448000000</v>
      </c>
      <c r="G12" s="18">
        <v>17666000000</v>
      </c>
      <c r="H12" s="18">
        <v>30093000000</v>
      </c>
      <c r="I12" s="18">
        <v>135869000000</v>
      </c>
      <c r="J12" s="18">
        <v>50094000000</v>
      </c>
      <c r="K12" s="18">
        <v>50105000000</v>
      </c>
      <c r="L12" s="18">
        <v>35847000000</v>
      </c>
      <c r="M12" s="13">
        <v>78988000000</v>
      </c>
    </row>
    <row r="13" spans="1:13" x14ac:dyDescent="0.2">
      <c r="A13" s="6" t="s">
        <v>16</v>
      </c>
      <c r="B13" s="12">
        <v>1120000000</v>
      </c>
      <c r="C13" s="18">
        <v>11767000000</v>
      </c>
      <c r="D13" s="18">
        <v>55506000000</v>
      </c>
      <c r="E13" s="18">
        <v>36833000000</v>
      </c>
      <c r="F13" s="18">
        <v>46808000000</v>
      </c>
      <c r="G13" s="18">
        <v>19365000000</v>
      </c>
      <c r="H13" s="18">
        <v>32352000000</v>
      </c>
      <c r="I13" s="18">
        <v>157250000000</v>
      </c>
      <c r="J13" s="18">
        <v>53068000000</v>
      </c>
      <c r="K13" s="18">
        <v>55642000000</v>
      </c>
      <c r="L13" s="18">
        <v>38624000000</v>
      </c>
      <c r="M13" s="13">
        <v>87797000000</v>
      </c>
    </row>
    <row r="14" spans="1:13" x14ac:dyDescent="0.2">
      <c r="A14" s="6" t="s">
        <v>17</v>
      </c>
      <c r="B14" s="12">
        <v>1273000000</v>
      </c>
      <c r="C14" s="18">
        <v>14182000000</v>
      </c>
      <c r="D14" s="18">
        <v>60449000000</v>
      </c>
      <c r="E14" s="18">
        <v>39859000000</v>
      </c>
      <c r="F14" s="18">
        <v>50467000000</v>
      </c>
      <c r="G14" s="18">
        <v>21558000000</v>
      </c>
      <c r="H14" s="18">
        <v>32654000000</v>
      </c>
      <c r="I14" s="18">
        <v>169921000000</v>
      </c>
      <c r="J14" s="18">
        <v>56893000000</v>
      </c>
      <c r="K14" s="18">
        <v>58682000000</v>
      </c>
      <c r="L14" s="18">
        <v>40886000000</v>
      </c>
      <c r="M14" s="13">
        <v>91339000000</v>
      </c>
    </row>
    <row r="15" spans="1:13" x14ac:dyDescent="0.2">
      <c r="A15" s="6" t="s">
        <v>18</v>
      </c>
      <c r="B15" s="12">
        <v>1531000000</v>
      </c>
      <c r="C15" s="18">
        <v>14558000000</v>
      </c>
      <c r="D15" s="18">
        <v>57129000000</v>
      </c>
      <c r="E15" s="18">
        <v>42379000000</v>
      </c>
      <c r="F15" s="18">
        <v>52263000000</v>
      </c>
      <c r="G15" s="18">
        <v>21504000000</v>
      </c>
      <c r="H15" s="18">
        <v>33138000000</v>
      </c>
      <c r="I15" s="18">
        <v>175155000000</v>
      </c>
      <c r="J15" s="18">
        <v>60692000000</v>
      </c>
      <c r="K15" s="18">
        <v>57963000000</v>
      </c>
      <c r="L15" s="18">
        <v>43112000000</v>
      </c>
      <c r="M15" s="13">
        <v>93934000000</v>
      </c>
    </row>
    <row r="16" spans="1:13" x14ac:dyDescent="0.2">
      <c r="A16" s="6" t="s">
        <v>19</v>
      </c>
      <c r="B16" s="12">
        <v>1919000000</v>
      </c>
      <c r="C16" s="18">
        <v>14448000000</v>
      </c>
      <c r="D16" s="18">
        <v>46104000000</v>
      </c>
      <c r="E16" s="18">
        <v>38984000000</v>
      </c>
      <c r="F16" s="18">
        <v>51129000000</v>
      </c>
      <c r="G16" s="18">
        <v>22250000000</v>
      </c>
      <c r="H16" s="18">
        <v>32903000000</v>
      </c>
      <c r="I16" s="18">
        <v>168808000000</v>
      </c>
      <c r="J16" s="18">
        <v>65236000000</v>
      </c>
      <c r="K16" s="18">
        <v>55372000000</v>
      </c>
      <c r="L16" s="18">
        <v>43107000000</v>
      </c>
      <c r="M16" s="13">
        <v>91347000000</v>
      </c>
    </row>
    <row r="17" spans="1:13" x14ac:dyDescent="0.2">
      <c r="A17" s="6" t="s">
        <v>20</v>
      </c>
      <c r="B17" s="12">
        <v>1293000000</v>
      </c>
      <c r="C17" s="18">
        <v>15824000000</v>
      </c>
      <c r="D17" s="18">
        <v>35379000000</v>
      </c>
      <c r="E17" s="18">
        <v>37627000000</v>
      </c>
      <c r="F17" s="18">
        <v>46782000000</v>
      </c>
      <c r="G17" s="18">
        <v>21286000000</v>
      </c>
      <c r="H17" s="18">
        <v>30063000000</v>
      </c>
      <c r="I17" s="18">
        <v>161921000000</v>
      </c>
      <c r="J17" s="18">
        <v>67935000000</v>
      </c>
      <c r="K17" s="18">
        <v>53016000000</v>
      </c>
      <c r="L17" s="18">
        <v>41195000000</v>
      </c>
      <c r="M17" s="13">
        <v>85471000000</v>
      </c>
    </row>
    <row r="18" spans="1:13" x14ac:dyDescent="0.2">
      <c r="A18" s="6" t="s">
        <v>21</v>
      </c>
      <c r="B18" s="12">
        <v>1265000000</v>
      </c>
      <c r="C18" s="18">
        <v>15572000000</v>
      </c>
      <c r="D18" s="18">
        <v>31343000000</v>
      </c>
      <c r="E18" s="18">
        <v>36497000000</v>
      </c>
      <c r="F18" s="18">
        <v>49015000000</v>
      </c>
      <c r="G18" s="18">
        <v>22321000000</v>
      </c>
      <c r="H18" s="18">
        <v>29579000000</v>
      </c>
      <c r="I18" s="18">
        <v>159981000000</v>
      </c>
      <c r="J18" s="18">
        <v>70230000000</v>
      </c>
      <c r="K18" s="18">
        <v>55040000000</v>
      </c>
      <c r="L18" s="18">
        <v>42898000000</v>
      </c>
      <c r="M18" s="13">
        <v>88303000000</v>
      </c>
    </row>
    <row r="19" spans="1:13" x14ac:dyDescent="0.2">
      <c r="A19" s="6" t="s">
        <v>22</v>
      </c>
      <c r="B19" s="12">
        <v>1869000000</v>
      </c>
      <c r="C19" s="18">
        <v>15336000000</v>
      </c>
      <c r="D19" s="18">
        <v>29937000000</v>
      </c>
      <c r="E19" s="18">
        <v>36419000000</v>
      </c>
      <c r="F19" s="18">
        <v>49785000000</v>
      </c>
      <c r="G19" s="18">
        <v>23359000000</v>
      </c>
      <c r="H19" s="18">
        <v>29209000000</v>
      </c>
      <c r="I19" s="18">
        <v>160188000000</v>
      </c>
      <c r="J19" s="18">
        <v>71843000000</v>
      </c>
      <c r="K19" s="18">
        <v>56046000000</v>
      </c>
      <c r="L19" s="18">
        <v>44553000000</v>
      </c>
      <c r="M19" s="13">
        <v>90245000000</v>
      </c>
    </row>
    <row r="20" spans="1:13" x14ac:dyDescent="0.2">
      <c r="A20" s="6" t="s">
        <v>23</v>
      </c>
      <c r="B20" s="12">
        <v>2094000000</v>
      </c>
      <c r="C20" s="18">
        <v>14041000000</v>
      </c>
      <c r="D20" s="18">
        <v>30780000000</v>
      </c>
      <c r="E20" s="18">
        <v>37276000000</v>
      </c>
      <c r="F20" s="18">
        <v>53514000000</v>
      </c>
      <c r="G20" s="18">
        <v>23517000000</v>
      </c>
      <c r="H20" s="18">
        <v>29322000000</v>
      </c>
      <c r="I20" s="18">
        <v>168993000000</v>
      </c>
      <c r="J20" s="18">
        <v>74224000000</v>
      </c>
      <c r="K20" s="18">
        <v>58901000000</v>
      </c>
      <c r="L20" s="18">
        <v>47619000000</v>
      </c>
      <c r="M20" s="13">
        <v>94988000000</v>
      </c>
    </row>
    <row r="21" spans="1:13" x14ac:dyDescent="0.2">
      <c r="A21" s="6" t="s">
        <v>24</v>
      </c>
      <c r="B21" s="12">
        <v>2141000000</v>
      </c>
      <c r="C21" s="18">
        <v>14012000000</v>
      </c>
      <c r="D21" s="18">
        <v>33296000000</v>
      </c>
      <c r="E21" s="18">
        <v>40773000000</v>
      </c>
      <c r="F21" s="18">
        <v>56286000000</v>
      </c>
      <c r="G21" s="18">
        <v>25388000000</v>
      </c>
      <c r="H21" s="18">
        <v>32426000000</v>
      </c>
      <c r="I21" s="18">
        <v>176658000000</v>
      </c>
      <c r="J21" s="18">
        <v>76519000000</v>
      </c>
      <c r="K21" s="18">
        <v>61498000000</v>
      </c>
      <c r="L21" s="18">
        <v>49850000000</v>
      </c>
      <c r="M21" s="13">
        <v>97901000000</v>
      </c>
    </row>
    <row r="22" spans="1:13" x14ac:dyDescent="0.2">
      <c r="A22" s="6" t="s">
        <v>25</v>
      </c>
      <c r="B22" s="12">
        <v>1635000000</v>
      </c>
      <c r="C22" s="18">
        <v>14588000000</v>
      </c>
      <c r="D22" s="18">
        <v>36481000000</v>
      </c>
      <c r="E22" s="18">
        <v>42339000000</v>
      </c>
      <c r="F22" s="18">
        <v>58355000000</v>
      </c>
      <c r="G22" s="18">
        <v>26874000000</v>
      </c>
      <c r="H22" s="18">
        <v>33788000000</v>
      </c>
      <c r="I22" s="18">
        <v>187833000000</v>
      </c>
      <c r="J22" s="18">
        <v>79226000000</v>
      </c>
      <c r="K22" s="18">
        <v>64072000000</v>
      </c>
      <c r="L22" s="18">
        <v>53170000000</v>
      </c>
      <c r="M22" s="13">
        <v>103419000000</v>
      </c>
    </row>
    <row r="23" spans="1:13" x14ac:dyDescent="0.2">
      <c r="A23" s="6" t="s">
        <v>26</v>
      </c>
      <c r="B23" s="12">
        <v>1336000000</v>
      </c>
      <c r="C23" s="18">
        <v>15278000000</v>
      </c>
      <c r="D23" s="18">
        <v>40842000000</v>
      </c>
      <c r="E23" s="18">
        <v>44760000000</v>
      </c>
      <c r="F23" s="18">
        <v>61158000000</v>
      </c>
      <c r="G23" s="18">
        <v>28618000000</v>
      </c>
      <c r="H23" s="18">
        <v>35428000000</v>
      </c>
      <c r="I23" s="18">
        <v>198163000000</v>
      </c>
      <c r="J23" s="18">
        <v>84093000000</v>
      </c>
      <c r="K23" s="18">
        <v>68402000000</v>
      </c>
      <c r="L23" s="18">
        <v>56974000000</v>
      </c>
      <c r="M23" s="13">
        <v>110944000000</v>
      </c>
    </row>
    <row r="24" spans="1:13" x14ac:dyDescent="0.2">
      <c r="A24" s="7" t="s">
        <v>219</v>
      </c>
      <c r="B24" s="14">
        <v>23067000000</v>
      </c>
      <c r="C24" s="19">
        <v>237690000000</v>
      </c>
      <c r="D24" s="19">
        <v>703792000000</v>
      </c>
      <c r="E24" s="19">
        <v>683936000000</v>
      </c>
      <c r="F24" s="19">
        <v>851079000000</v>
      </c>
      <c r="G24" s="19">
        <v>374752000000</v>
      </c>
      <c r="H24" s="19">
        <v>539447000000</v>
      </c>
      <c r="I24" s="19">
        <v>2756240000000</v>
      </c>
      <c r="J24" s="19">
        <v>1073261000000</v>
      </c>
      <c r="K24" s="19">
        <v>981834000000</v>
      </c>
      <c r="L24" s="19">
        <v>731822000000</v>
      </c>
      <c r="M24" s="15">
        <v>1517894000000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0"/>
  <sheetViews>
    <sheetView tabSelected="1" workbookViewId="0">
      <selection activeCell="E23" sqref="E23"/>
    </sheetView>
  </sheetViews>
  <sheetFormatPr defaultRowHeight="12.75" x14ac:dyDescent="0.2"/>
  <cols>
    <col min="2" max="2" width="18.5703125" bestFit="1" customWidth="1"/>
    <col min="3" max="3" width="19.7109375" bestFit="1" customWidth="1"/>
    <col min="4" max="4" width="17.7109375" bestFit="1" customWidth="1"/>
    <col min="5" max="9" width="18.7109375" bestFit="1" customWidth="1"/>
    <col min="10" max="10" width="30.140625" bestFit="1" customWidth="1"/>
    <col min="11" max="11" width="18.7109375" bestFit="1" customWidth="1"/>
    <col min="12" max="12" width="46.42578125" bestFit="1" customWidth="1"/>
    <col min="13" max="13" width="33" bestFit="1" customWidth="1"/>
    <col min="14" max="14" width="51.140625" bestFit="1" customWidth="1"/>
    <col min="15" max="15" width="59.85546875" bestFit="1" customWidth="1"/>
  </cols>
  <sheetData>
    <row r="1" spans="1:15" x14ac:dyDescent="0.2">
      <c r="A1" s="1" t="s">
        <v>216</v>
      </c>
      <c r="B1" t="s">
        <v>30</v>
      </c>
      <c r="C1" s="26" t="s">
        <v>233</v>
      </c>
      <c r="D1" t="s">
        <v>41</v>
      </c>
      <c r="E1" t="s">
        <v>49</v>
      </c>
      <c r="F1" t="s">
        <v>51</v>
      </c>
      <c r="G1" t="s">
        <v>53</v>
      </c>
      <c r="H1" s="26" t="s">
        <v>232</v>
      </c>
      <c r="I1" s="26" t="s">
        <v>231</v>
      </c>
      <c r="J1" s="26" t="s">
        <v>230</v>
      </c>
      <c r="K1" t="s">
        <v>119</v>
      </c>
      <c r="L1" s="26" t="s">
        <v>229</v>
      </c>
      <c r="M1" s="26" t="s">
        <v>228</v>
      </c>
      <c r="N1" s="26" t="s">
        <v>227</v>
      </c>
      <c r="O1" s="26" t="s">
        <v>226</v>
      </c>
    </row>
    <row r="2" spans="1:15" x14ac:dyDescent="0.2">
      <c r="A2" s="1" t="s">
        <v>8</v>
      </c>
      <c r="B2" s="16">
        <v>403677000000</v>
      </c>
      <c r="C2" s="27">
        <v>350969000000</v>
      </c>
      <c r="D2" s="27">
        <v>660000000</v>
      </c>
      <c r="E2" s="27">
        <v>8942000000</v>
      </c>
      <c r="F2" s="27">
        <v>19712000000</v>
      </c>
      <c r="G2" s="27">
        <v>30082000000</v>
      </c>
      <c r="H2" s="27">
        <v>28309000000</v>
      </c>
      <c r="I2" s="27">
        <v>34137000000</v>
      </c>
      <c r="J2" s="28">
        <v>12956000000</v>
      </c>
      <c r="K2" s="27">
        <v>17975000000</v>
      </c>
      <c r="L2" s="28">
        <v>84227000000</v>
      </c>
      <c r="M2" s="28">
        <v>42015000000</v>
      </c>
      <c r="N2" s="16">
        <v>31253000000</v>
      </c>
      <c r="O2" s="16">
        <v>22985000000</v>
      </c>
    </row>
    <row r="3" spans="1:15" x14ac:dyDescent="0.2">
      <c r="A3" s="1" t="s">
        <v>9</v>
      </c>
      <c r="B3" s="16">
        <v>431374000000</v>
      </c>
      <c r="C3" s="27">
        <v>376385000000</v>
      </c>
      <c r="D3" s="27">
        <v>655000000</v>
      </c>
      <c r="E3" s="27">
        <v>8571000000</v>
      </c>
      <c r="F3" s="27">
        <v>22851000000</v>
      </c>
      <c r="G3" s="27">
        <v>30277000000</v>
      </c>
      <c r="H3" s="27">
        <v>30481000000</v>
      </c>
      <c r="I3" s="27">
        <v>37606000000</v>
      </c>
      <c r="J3" s="28">
        <v>13667000000</v>
      </c>
      <c r="K3" s="27">
        <v>19612000000</v>
      </c>
      <c r="L3" s="28">
        <v>89868000000</v>
      </c>
      <c r="M3" s="28">
        <v>47071000000</v>
      </c>
      <c r="N3" s="16">
        <v>32449000000</v>
      </c>
      <c r="O3" s="16">
        <v>24167000000</v>
      </c>
    </row>
    <row r="4" spans="1:15" x14ac:dyDescent="0.2">
      <c r="A4" s="1" t="s">
        <v>10</v>
      </c>
      <c r="B4" s="16">
        <v>459431000000</v>
      </c>
      <c r="C4" s="27">
        <v>401574000000</v>
      </c>
      <c r="D4" s="27">
        <v>736000000</v>
      </c>
      <c r="E4" s="27">
        <v>9441000000</v>
      </c>
      <c r="F4" s="27">
        <v>24942000000</v>
      </c>
      <c r="G4" s="27">
        <v>30899000000</v>
      </c>
      <c r="H4" s="27">
        <v>31783000000</v>
      </c>
      <c r="I4" s="27">
        <v>38888000000</v>
      </c>
      <c r="J4" s="28">
        <v>13949000000</v>
      </c>
      <c r="K4" s="27">
        <v>21580000000</v>
      </c>
      <c r="L4" s="28">
        <v>97324000000</v>
      </c>
      <c r="M4" s="28">
        <v>52129000000</v>
      </c>
      <c r="N4" s="16">
        <v>34137000000</v>
      </c>
      <c r="O4" s="16">
        <v>26463000000</v>
      </c>
    </row>
    <row r="5" spans="1:15" x14ac:dyDescent="0.2">
      <c r="A5" s="1" t="s">
        <v>11</v>
      </c>
      <c r="B5" s="16">
        <v>490538000000</v>
      </c>
      <c r="C5" s="27">
        <v>428260000000</v>
      </c>
      <c r="D5" s="27">
        <v>646000000</v>
      </c>
      <c r="E5" s="27">
        <v>9501000000</v>
      </c>
      <c r="F5" s="27">
        <v>28392000000</v>
      </c>
      <c r="G5" s="27">
        <v>31591000000</v>
      </c>
      <c r="H5" s="27">
        <v>34276000000</v>
      </c>
      <c r="I5" s="27">
        <v>40946000000</v>
      </c>
      <c r="J5" s="28">
        <v>14672000000</v>
      </c>
      <c r="K5" s="27">
        <v>21481000000</v>
      </c>
      <c r="L5" s="28">
        <v>102269000000</v>
      </c>
      <c r="M5" s="28">
        <v>59216000000</v>
      </c>
      <c r="N5" s="16">
        <v>36156000000</v>
      </c>
      <c r="O5" s="16">
        <v>28575000000</v>
      </c>
    </row>
    <row r="6" spans="1:15" x14ac:dyDescent="0.2">
      <c r="A6" s="1" t="s">
        <v>12</v>
      </c>
      <c r="B6" s="16">
        <v>519024000000</v>
      </c>
      <c r="C6" s="27">
        <v>453729000000</v>
      </c>
      <c r="D6" s="27">
        <v>622000000</v>
      </c>
      <c r="E6" s="27">
        <v>10407000000</v>
      </c>
      <c r="F6" s="27">
        <v>31763000000</v>
      </c>
      <c r="G6" s="27">
        <v>30471000000</v>
      </c>
      <c r="H6" s="27">
        <v>34753000000</v>
      </c>
      <c r="I6" s="27">
        <v>43432000000</v>
      </c>
      <c r="J6" s="28">
        <v>14623000000</v>
      </c>
      <c r="K6" s="27">
        <v>23712000000</v>
      </c>
      <c r="L6" s="28">
        <v>111922000000</v>
      </c>
      <c r="M6" s="28">
        <v>62725000000</v>
      </c>
      <c r="N6" s="16">
        <v>39877000000</v>
      </c>
      <c r="O6" s="16">
        <v>29019000000</v>
      </c>
    </row>
    <row r="7" spans="1:15" x14ac:dyDescent="0.2">
      <c r="A7" s="1" t="s">
        <v>13</v>
      </c>
      <c r="B7" s="16">
        <v>550486000000</v>
      </c>
      <c r="C7" s="27">
        <v>481354000000</v>
      </c>
      <c r="D7" s="27">
        <v>685000000</v>
      </c>
      <c r="E7" s="27">
        <v>9516000000</v>
      </c>
      <c r="F7" s="27">
        <v>34456000000</v>
      </c>
      <c r="G7" s="27">
        <v>31079000000</v>
      </c>
      <c r="H7" s="27">
        <v>35506000000</v>
      </c>
      <c r="I7" s="27">
        <v>44698000000</v>
      </c>
      <c r="J7" s="28">
        <v>14978000000</v>
      </c>
      <c r="K7" s="27">
        <v>26571000000</v>
      </c>
      <c r="L7" s="28">
        <v>121969000000</v>
      </c>
      <c r="M7" s="28">
        <v>67101000000</v>
      </c>
      <c r="N7" s="16">
        <v>42906000000</v>
      </c>
      <c r="O7" s="16">
        <v>30406000000</v>
      </c>
    </row>
    <row r="8" spans="1:15" x14ac:dyDescent="0.2">
      <c r="A8" s="1" t="s">
        <v>14</v>
      </c>
      <c r="B8" s="16">
        <v>585729000000</v>
      </c>
      <c r="C8" s="27">
        <v>511897000000</v>
      </c>
      <c r="D8" s="27">
        <v>736000000</v>
      </c>
      <c r="E8" s="27">
        <v>10183000000</v>
      </c>
      <c r="F8" s="27">
        <v>38492000000</v>
      </c>
      <c r="G8" s="27">
        <v>31593000000</v>
      </c>
      <c r="H8" s="27">
        <v>37961000000</v>
      </c>
      <c r="I8" s="27">
        <v>47388000000</v>
      </c>
      <c r="J8" s="28">
        <v>16201000000</v>
      </c>
      <c r="K8" s="27">
        <v>27561000000</v>
      </c>
      <c r="L8" s="28">
        <v>127921000000</v>
      </c>
      <c r="M8" s="28">
        <v>72961000000</v>
      </c>
      <c r="N8" s="16">
        <v>46430000000</v>
      </c>
      <c r="O8" s="16">
        <v>32372000000</v>
      </c>
    </row>
    <row r="9" spans="1:15" x14ac:dyDescent="0.2">
      <c r="A9" s="1" t="s">
        <v>15</v>
      </c>
      <c r="B9" s="16">
        <v>637113000000</v>
      </c>
      <c r="C9" s="27">
        <v>556984000000</v>
      </c>
      <c r="D9" s="27">
        <v>851000000</v>
      </c>
      <c r="E9" s="27">
        <v>11523000000</v>
      </c>
      <c r="F9" s="27">
        <v>45938000000</v>
      </c>
      <c r="G9" s="27">
        <v>34198000000</v>
      </c>
      <c r="H9" s="27">
        <v>42448000000</v>
      </c>
      <c r="I9" s="27">
        <v>50105000000</v>
      </c>
      <c r="J9" s="28">
        <v>17666000000</v>
      </c>
      <c r="K9" s="27">
        <v>30093000000</v>
      </c>
      <c r="L9" s="28">
        <v>135869000000</v>
      </c>
      <c r="M9" s="28">
        <v>78988000000</v>
      </c>
      <c r="N9" s="16">
        <v>50094000000</v>
      </c>
      <c r="O9" s="16">
        <v>35847000000</v>
      </c>
    </row>
    <row r="10" spans="1:15" x14ac:dyDescent="0.2">
      <c r="A10" s="1" t="s">
        <v>16</v>
      </c>
      <c r="B10" s="16">
        <v>700222000000</v>
      </c>
      <c r="C10" s="27">
        <v>620812000000</v>
      </c>
      <c r="D10" s="27">
        <v>1120000000</v>
      </c>
      <c r="E10" s="27">
        <v>11767000000</v>
      </c>
      <c r="F10" s="27">
        <v>55506000000</v>
      </c>
      <c r="G10" s="27">
        <v>36833000000</v>
      </c>
      <c r="H10" s="27">
        <v>46808000000</v>
      </c>
      <c r="I10" s="27">
        <v>55642000000</v>
      </c>
      <c r="J10" s="28">
        <v>19365000000</v>
      </c>
      <c r="K10" s="27">
        <v>32352000000</v>
      </c>
      <c r="L10" s="28">
        <v>157250000000</v>
      </c>
      <c r="M10" s="28">
        <v>87797000000</v>
      </c>
      <c r="N10" s="16">
        <v>53068000000</v>
      </c>
      <c r="O10" s="16">
        <v>38624000000</v>
      </c>
    </row>
    <row r="11" spans="1:15" x14ac:dyDescent="0.2">
      <c r="A11" s="1" t="s">
        <v>17</v>
      </c>
      <c r="B11" s="16">
        <v>748021000000</v>
      </c>
      <c r="C11" s="27">
        <v>664435000000</v>
      </c>
      <c r="D11" s="27">
        <v>1273000000</v>
      </c>
      <c r="E11" s="27">
        <v>14182000000</v>
      </c>
      <c r="F11" s="27">
        <v>60449000000</v>
      </c>
      <c r="G11" s="27">
        <v>39859000000</v>
      </c>
      <c r="H11" s="27">
        <v>50467000000</v>
      </c>
      <c r="I11" s="27">
        <v>58682000000</v>
      </c>
      <c r="J11" s="28">
        <v>21558000000</v>
      </c>
      <c r="K11" s="27">
        <v>32654000000</v>
      </c>
      <c r="L11" s="28">
        <v>169921000000</v>
      </c>
      <c r="M11" s="28">
        <v>91339000000</v>
      </c>
      <c r="N11" s="16">
        <v>56893000000</v>
      </c>
      <c r="O11" s="16">
        <v>40886000000</v>
      </c>
    </row>
    <row r="12" spans="1:15" x14ac:dyDescent="0.2">
      <c r="A12" s="1" t="s">
        <v>18</v>
      </c>
      <c r="B12" s="16">
        <v>773682000000</v>
      </c>
      <c r="C12" s="27">
        <v>680024000000</v>
      </c>
      <c r="D12" s="27">
        <v>1531000000</v>
      </c>
      <c r="E12" s="27">
        <v>14558000000</v>
      </c>
      <c r="F12" s="27">
        <v>57129000000</v>
      </c>
      <c r="G12" s="27">
        <v>42379000000</v>
      </c>
      <c r="H12" s="27">
        <v>52263000000</v>
      </c>
      <c r="I12" s="27">
        <v>57963000000</v>
      </c>
      <c r="J12" s="28">
        <v>21504000000</v>
      </c>
      <c r="K12" s="27">
        <v>33138000000</v>
      </c>
      <c r="L12" s="28">
        <v>175155000000</v>
      </c>
      <c r="M12" s="28">
        <v>93934000000</v>
      </c>
      <c r="N12" s="16">
        <v>60692000000</v>
      </c>
      <c r="O12" s="16">
        <v>43112000000</v>
      </c>
    </row>
    <row r="13" spans="1:15" x14ac:dyDescent="0.2">
      <c r="A13" s="1" t="s">
        <v>19</v>
      </c>
      <c r="B13" s="16">
        <v>754278000000</v>
      </c>
      <c r="C13" s="27">
        <v>658188000000</v>
      </c>
      <c r="D13" s="27">
        <v>1919000000</v>
      </c>
      <c r="E13" s="27">
        <v>14448000000</v>
      </c>
      <c r="F13" s="27">
        <v>46104000000</v>
      </c>
      <c r="G13" s="27">
        <v>38984000000</v>
      </c>
      <c r="H13" s="27">
        <v>51129000000</v>
      </c>
      <c r="I13" s="27">
        <v>55372000000</v>
      </c>
      <c r="J13" s="28">
        <v>22250000000</v>
      </c>
      <c r="K13" s="27">
        <v>32903000000</v>
      </c>
      <c r="L13" s="28">
        <v>168808000000</v>
      </c>
      <c r="M13" s="28">
        <v>91347000000</v>
      </c>
      <c r="N13" s="16">
        <v>65236000000</v>
      </c>
      <c r="O13" s="16">
        <v>43107000000</v>
      </c>
    </row>
    <row r="14" spans="1:15" x14ac:dyDescent="0.2">
      <c r="A14" s="1" t="s">
        <v>20</v>
      </c>
      <c r="B14" s="16">
        <v>721928000000</v>
      </c>
      <c r="C14" s="27">
        <v>623480000000</v>
      </c>
      <c r="D14" s="27">
        <v>1293000000</v>
      </c>
      <c r="E14" s="27">
        <v>15824000000</v>
      </c>
      <c r="F14" s="27">
        <v>35379000000</v>
      </c>
      <c r="G14" s="27">
        <v>37627000000</v>
      </c>
      <c r="H14" s="27">
        <v>46782000000</v>
      </c>
      <c r="I14" s="27">
        <v>53016000000</v>
      </c>
      <c r="J14" s="28">
        <v>21286000000</v>
      </c>
      <c r="K14" s="27">
        <v>30063000000</v>
      </c>
      <c r="L14" s="28">
        <v>161921000000</v>
      </c>
      <c r="M14" s="28">
        <v>85471000000</v>
      </c>
      <c r="N14" s="16">
        <v>67935000000</v>
      </c>
      <c r="O14" s="16">
        <v>41195000000</v>
      </c>
    </row>
    <row r="15" spans="1:15" x14ac:dyDescent="0.2">
      <c r="A15" s="1" t="s">
        <v>21</v>
      </c>
      <c r="B15" s="16">
        <v>729761000000</v>
      </c>
      <c r="C15" s="27">
        <v>628886000000</v>
      </c>
      <c r="D15" s="27">
        <v>1265000000</v>
      </c>
      <c r="E15" s="27">
        <v>15572000000</v>
      </c>
      <c r="F15" s="27">
        <v>31343000000</v>
      </c>
      <c r="G15" s="27">
        <v>36497000000</v>
      </c>
      <c r="H15" s="27">
        <v>49015000000</v>
      </c>
      <c r="I15" s="27">
        <v>55040000000</v>
      </c>
      <c r="J15" s="28">
        <v>22321000000</v>
      </c>
      <c r="K15" s="27">
        <v>29579000000</v>
      </c>
      <c r="L15" s="28">
        <v>159981000000</v>
      </c>
      <c r="M15" s="28">
        <v>88303000000</v>
      </c>
      <c r="N15" s="16">
        <v>70230000000</v>
      </c>
      <c r="O15" s="16">
        <v>42898000000</v>
      </c>
    </row>
    <row r="16" spans="1:15" x14ac:dyDescent="0.2">
      <c r="A16" s="1" t="s">
        <v>22</v>
      </c>
      <c r="B16" s="16">
        <v>735244000000</v>
      </c>
      <c r="C16" s="27">
        <v>635264000000</v>
      </c>
      <c r="D16" s="27">
        <v>1869000000</v>
      </c>
      <c r="E16" s="27">
        <v>15336000000</v>
      </c>
      <c r="F16" s="27">
        <v>29937000000</v>
      </c>
      <c r="G16" s="27">
        <v>36419000000</v>
      </c>
      <c r="H16" s="27">
        <v>49785000000</v>
      </c>
      <c r="I16" s="27">
        <v>56046000000</v>
      </c>
      <c r="J16" s="28">
        <v>23359000000</v>
      </c>
      <c r="K16" s="27">
        <v>29209000000</v>
      </c>
      <c r="L16" s="28">
        <v>160188000000</v>
      </c>
      <c r="M16" s="28">
        <v>90245000000</v>
      </c>
      <c r="N16" s="16">
        <v>71843000000</v>
      </c>
      <c r="O16" s="16">
        <v>44553000000</v>
      </c>
    </row>
    <row r="17" spans="1:15" x14ac:dyDescent="0.2">
      <c r="A17" s="1" t="s">
        <v>23</v>
      </c>
      <c r="B17" s="16">
        <v>764646000000</v>
      </c>
      <c r="C17" s="27">
        <v>662831000000</v>
      </c>
      <c r="D17" s="27">
        <v>2094000000</v>
      </c>
      <c r="E17" s="27">
        <v>14041000000</v>
      </c>
      <c r="F17" s="27">
        <v>30780000000</v>
      </c>
      <c r="G17" s="27">
        <v>37276000000</v>
      </c>
      <c r="H17" s="27">
        <v>53514000000</v>
      </c>
      <c r="I17" s="27">
        <v>58901000000</v>
      </c>
      <c r="J17" s="28">
        <v>23517000000</v>
      </c>
      <c r="K17" s="27">
        <v>29322000000</v>
      </c>
      <c r="L17" s="28">
        <v>168993000000</v>
      </c>
      <c r="M17" s="28">
        <v>94988000000</v>
      </c>
      <c r="N17" s="16">
        <v>74224000000</v>
      </c>
      <c r="O17" s="16">
        <v>47619000000</v>
      </c>
    </row>
    <row r="18" spans="1:15" x14ac:dyDescent="0.2">
      <c r="A18" s="1" t="s">
        <v>24</v>
      </c>
      <c r="B18" s="16">
        <v>797344000000</v>
      </c>
      <c r="C18" s="27">
        <v>694957000000</v>
      </c>
      <c r="D18" s="27">
        <v>2141000000</v>
      </c>
      <c r="E18" s="27">
        <v>14012000000</v>
      </c>
      <c r="F18" s="27">
        <v>33296000000</v>
      </c>
      <c r="G18" s="27">
        <v>40773000000</v>
      </c>
      <c r="H18" s="27">
        <v>56286000000</v>
      </c>
      <c r="I18" s="27">
        <v>61498000000</v>
      </c>
      <c r="J18" s="28">
        <v>25388000000</v>
      </c>
      <c r="K18" s="27">
        <v>32426000000</v>
      </c>
      <c r="L18" s="28">
        <v>176658000000</v>
      </c>
      <c r="M18" s="28">
        <v>97901000000</v>
      </c>
      <c r="N18" s="16">
        <v>76519000000</v>
      </c>
      <c r="O18" s="16">
        <v>49850000000</v>
      </c>
    </row>
    <row r="19" spans="1:15" x14ac:dyDescent="0.2">
      <c r="A19" s="1" t="s">
        <v>25</v>
      </c>
      <c r="B19" s="16">
        <v>835578000000</v>
      </c>
      <c r="C19" s="27">
        <v>731191000000</v>
      </c>
      <c r="D19" s="27">
        <v>1635000000</v>
      </c>
      <c r="E19" s="27">
        <v>14588000000</v>
      </c>
      <c r="F19" s="27">
        <v>36481000000</v>
      </c>
      <c r="G19" s="27">
        <v>42339000000</v>
      </c>
      <c r="H19" s="27">
        <v>58355000000</v>
      </c>
      <c r="I19" s="27">
        <v>64072000000</v>
      </c>
      <c r="J19" s="28">
        <v>26874000000</v>
      </c>
      <c r="K19" s="27">
        <v>33788000000</v>
      </c>
      <c r="L19" s="28">
        <v>187833000000</v>
      </c>
      <c r="M19" s="28">
        <v>103419000000</v>
      </c>
      <c r="N19" s="16">
        <v>79226000000</v>
      </c>
      <c r="O19" s="16">
        <v>53170000000</v>
      </c>
    </row>
    <row r="20" spans="1:15" x14ac:dyDescent="0.2">
      <c r="A20" s="1" t="s">
        <v>26</v>
      </c>
      <c r="B20" s="16">
        <v>882798000000</v>
      </c>
      <c r="C20" s="27">
        <v>776640000000</v>
      </c>
      <c r="D20" s="27">
        <v>1336000000</v>
      </c>
      <c r="E20" s="27">
        <v>15278000000</v>
      </c>
      <c r="F20" s="27">
        <v>40842000000</v>
      </c>
      <c r="G20" s="27">
        <v>44760000000</v>
      </c>
      <c r="H20" s="27">
        <v>61158000000</v>
      </c>
      <c r="I20" s="27">
        <v>68402000000</v>
      </c>
      <c r="J20" s="28">
        <v>28618000000</v>
      </c>
      <c r="K20" s="27">
        <v>35428000000</v>
      </c>
      <c r="L20" s="28">
        <v>198163000000</v>
      </c>
      <c r="M20" s="28">
        <v>110944000000</v>
      </c>
      <c r="N20" s="16">
        <v>84093000000</v>
      </c>
      <c r="O20" s="16">
        <v>56974000000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Sheet0</vt:lpstr>
      <vt:lpstr>Sheet2</vt:lpstr>
      <vt:lpstr>Sheet5</vt:lpstr>
      <vt:lpstr>Sheet3</vt:lpstr>
      <vt:lpstr>Sheet1</vt:lpstr>
      <vt:lpstr>Sheet8</vt:lpstr>
      <vt:lpstr>Sheet9</vt:lpstr>
      <vt:lpstr>Sheet7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Coccia</dc:creator>
  <cp:lastModifiedBy>Julia Coccia</cp:lastModifiedBy>
  <dcterms:created xsi:type="dcterms:W3CDTF">2016-11-28T23:31:36Z</dcterms:created>
  <dcterms:modified xsi:type="dcterms:W3CDTF">2016-11-28T23:31:36Z</dcterms:modified>
</cp:coreProperties>
</file>