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cket" sheetId="1" r:id="rId1"/>
    <sheet name="Quiz" sheetId="2" r:id="rId2"/>
    <sheet name="Dashboard" sheetId="3" r:id="rId3"/>
  </sheets>
  <calcPr calcId="124519" fullCalcOnLoad="1"/>
</workbook>
</file>

<file path=xl/sharedStrings.xml><?xml version="1.0" encoding="utf-8"?>
<sst xmlns="http://schemas.openxmlformats.org/spreadsheetml/2006/main" count="26" uniqueCount="22">
  <si>
    <t>ts</t>
  </si>
  <si>
    <t>type</t>
  </si>
  <si>
    <t>page</t>
  </si>
  <si>
    <t>nombre</t>
  </si>
  <si>
    <t>aprendizaje</t>
  </si>
  <si>
    <t>dificil</t>
  </si>
  <si>
    <t>mejora</t>
  </si>
  <si>
    <t>auto</t>
  </si>
  <si>
    <t>species</t>
  </si>
  <si>
    <t>total</t>
  </si>
  <si>
    <t>correct</t>
  </si>
  <si>
    <t>score_pct</t>
  </si>
  <si>
    <t>answers_json</t>
  </si>
  <si>
    <t>Métrica</t>
  </si>
  <si>
    <t>Valor</t>
  </si>
  <si>
    <t>Respuestas Ticket</t>
  </si>
  <si>
    <t>Intentos Quiz</t>
  </si>
  <si>
    <t>Promedio Puntaje Quiz</t>
  </si>
  <si>
    <t>% Sobresaliente (≥90%)</t>
  </si>
  <si>
    <t>% Adecuado (70–89%)</t>
  </si>
  <si>
    <t>% Básico (50–69%)</t>
  </si>
  <si>
    <t>% Insuficiente (&lt;50%)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</si>
</sst>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9" width="24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</sheetData>
  <conditionalFormatting sqref="H2:H100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36.7109375" customWidth="1"/>
    <col min="2" max="2" width="26.7109375" customWidth="1"/>
  </cols>
  <sheetData>
    <row r="1" spans="1:2">
      <c r="A1" s="1" t="s">
        <v>13</v>
      </c>
      <c r="B1" s="1" t="s">
        <v>14</v>
      </c>
    </row>
    <row r="2" spans="1:2">
      <c r="A2" t="s">
        <v>15</v>
      </c>
      <c r="B2">
        <f>COUNTA(Ticket!A2:A)</f>
        <v>0</v>
      </c>
    </row>
    <row r="3" spans="1:2">
      <c r="A3" t="s">
        <v>16</v>
      </c>
      <c r="B3">
        <f>COUNTA(Quiz!A2:A)</f>
        <v>0</v>
      </c>
    </row>
    <row r="4" spans="1:2">
      <c r="A4" t="s">
        <v>17</v>
      </c>
      <c r="B4">
        <f>AVERAGE(Quiz!H2:H)</f>
        <v>0</v>
      </c>
    </row>
    <row r="5" spans="1:2">
      <c r="A5" t="s">
        <v>18</v>
      </c>
      <c r="B5">
        <f>(COUNTIF(Quiz!H2:H, "&gt;=90")/MAX(1,COUNTA(Quiz!A2:A)))*100</f>
        <v>0</v>
      </c>
    </row>
    <row r="6" spans="1:2">
      <c r="A6" t="s">
        <v>19</v>
      </c>
      <c r="B6">
        <f>(COUNTIFS(Quiz!H2:H, "&gt;=70", Quiz!H2:H, "&lt;=89")/MAX(1,COUNTA(Quiz!A2:A)))*100</f>
        <v>0</v>
      </c>
    </row>
    <row r="7" spans="1:2">
      <c r="A7" t="s">
        <v>20</v>
      </c>
      <c r="B7">
        <f>(COUNTIFS(Quiz!H2:H, "&gt;=50", Quiz!H2:H, "&lt;=69")/MAX(1,COUNTA(Quiz!A2:A)))*100</f>
        <v>0</v>
      </c>
    </row>
    <row r="8" spans="1:2">
      <c r="A8" t="s">
        <v>21</v>
      </c>
      <c r="B8">
        <f>(COUNTIF(Quiz!H2:H, "&lt;50")/MAX(1,COUNTA(Quiz!A2:A)))*100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Ticket</vt:lpstr>
      <vt:lpstr>Quiz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2025-10-19T15:54:44Z</dcterms:created>
  <dcterms:modified xsi:type="dcterms:W3CDTF">2025-10-19T15:54:44Z</dcterms:modified>
</cp:coreProperties>
</file>