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rcise" sheetId="1" r:id="rId4"/>
    <sheet state="visible" name="Sheet 1" sheetId="2" r:id="rId5"/>
    <sheet state="visible" name="Sheet 2" sheetId="3" r:id="rId6"/>
    <sheet state="visible" name="Sheet 3" sheetId="4" r:id="rId7"/>
    <sheet state="visible" name="Sheet 4" sheetId="5" r:id="rId8"/>
    <sheet state="visible" name="Sheet 5" sheetId="6" r:id="rId9"/>
  </sheets>
  <definedNames/>
  <calcPr/>
</workbook>
</file>

<file path=xl/sharedStrings.xml><?xml version="1.0" encoding="utf-8"?>
<sst xmlns="http://schemas.openxmlformats.org/spreadsheetml/2006/main" count="32" uniqueCount="13">
  <si>
    <t>O que você deve entregar:</t>
  </si>
  <si>
    <t>1- método Euler avançado (du/dt=u &amp; du/dt = -5u)</t>
  </si>
  <si>
    <t>2- método Euler avançado (du/dt = (u-t)/(u+t)</t>
  </si>
  <si>
    <t>3- método Euler atrasado (du/dt = -5u)</t>
  </si>
  <si>
    <t>t_n</t>
  </si>
  <si>
    <t>u_n</t>
  </si>
  <si>
    <t>u(t_n)</t>
  </si>
  <si>
    <t>e_n</t>
  </si>
  <si>
    <t>h</t>
  </si>
  <si>
    <t>f(t_n,u_n)</t>
  </si>
  <si>
    <t>Phi0</t>
  </si>
  <si>
    <t>Phi1</t>
  </si>
  <si>
    <t>Phi2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</si>
</sst>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3C4043"/>
      <name val="Roboto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t_n and u_n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'Sheet 1'!$B$1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'Sheet 1'!$A$2:$A$1000</c:f>
            </c:strRef>
          </c:cat>
          <c:val>
            <c:numRef>
              <c:f>'Sheet 1'!$B$2:$B$1000</c:f>
              <c:numCache/>
            </c:numRef>
          </c:val>
          <c:smooth val="0"/>
        </c:ser>
        <c:ser>
          <c:idx val="1"/>
          <c:order val="1"/>
          <c:tx>
            <c:strRef>
              <c:f>'Sheet 1'!$C$1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'Sheet 1'!$A$2:$A$1000</c:f>
            </c:strRef>
          </c:cat>
          <c:val>
            <c:numRef>
              <c:f>'Sheet 1'!$C$2:$C$1000</c:f>
              <c:numCache/>
            </c:numRef>
          </c:val>
          <c:smooth val="0"/>
        </c:ser>
        <c:axId val="984721731"/>
        <c:axId val="214032477"/>
      </c:lineChart>
      <c:catAx>
        <c:axId val="9847217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214032477"/>
      </c:catAx>
      <c:valAx>
        <c:axId val="2140324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984721731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t_n and u_n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'Sheet 2'!$B$1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'Sheet 2'!$A$2:$A$1000</c:f>
            </c:strRef>
          </c:cat>
          <c:val>
            <c:numRef>
              <c:f>'Sheet 2'!$B$2:$B$1000</c:f>
              <c:numCache/>
            </c:numRef>
          </c:val>
          <c:smooth val="0"/>
        </c:ser>
        <c:ser>
          <c:idx val="1"/>
          <c:order val="1"/>
          <c:tx>
            <c:strRef>
              <c:f>'Sheet 2'!$D$1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'Sheet 2'!$A$2:$A$1000</c:f>
            </c:strRef>
          </c:cat>
          <c:val>
            <c:numRef>
              <c:f>'Sheet 2'!$D$2:$D$1000</c:f>
              <c:numCache/>
            </c:numRef>
          </c:val>
          <c:smooth val="0"/>
        </c:ser>
        <c:axId val="399816614"/>
        <c:axId val="1479530650"/>
      </c:lineChart>
      <c:catAx>
        <c:axId val="3998166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479530650"/>
      </c:catAx>
      <c:valAx>
        <c:axId val="147953065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399816614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'Sheet 3'!$B$1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'Sheet 3'!$A$2:$A$1000</c:f>
            </c:strRef>
          </c:cat>
          <c:val>
            <c:numRef>
              <c:f>'Sheet 3'!$B$2:$B$1000</c:f>
              <c:numCache/>
            </c:numRef>
          </c:val>
          <c:smooth val="1"/>
        </c:ser>
        <c:axId val="602669705"/>
        <c:axId val="1225312384"/>
      </c:lineChart>
      <c:catAx>
        <c:axId val="60266970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225312384"/>
      </c:catAx>
      <c:valAx>
        <c:axId val="122531238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602669705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u_n vs. t_n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'Sheet 4'!$B$1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'Sheet 4'!$A$2:$A$32</c:f>
            </c:strRef>
          </c:cat>
          <c:val>
            <c:numRef>
              <c:f>'Sheet 4'!$B$2:$B$32</c:f>
              <c:numCache/>
            </c:numRef>
          </c:val>
          <c:smooth val="0"/>
        </c:ser>
        <c:ser>
          <c:idx val="1"/>
          <c:order val="1"/>
          <c:tx>
            <c:strRef>
              <c:f>'Sheet 4'!$C$1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'Sheet 4'!$A$2:$A$32</c:f>
            </c:strRef>
          </c:cat>
          <c:val>
            <c:numRef>
              <c:f>'Sheet 4'!$C$2:$C$1000</c:f>
              <c:numCache/>
            </c:numRef>
          </c:val>
          <c:smooth val="0"/>
        </c:ser>
        <c:axId val="123945645"/>
        <c:axId val="1031570440"/>
      </c:lineChart>
      <c:catAx>
        <c:axId val="12394564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t_n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031570440"/>
      </c:catAx>
      <c:valAx>
        <c:axId val="10315704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u_n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23945645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942975</xdr:colOff>
      <xdr:row>2</xdr:row>
      <xdr:rowOff>190500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952500</xdr:colOff>
      <xdr:row>0</xdr:row>
      <xdr:rowOff>180975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390525</xdr:colOff>
      <xdr:row>8</xdr:row>
      <xdr:rowOff>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771525</xdr:colOff>
      <xdr:row>5</xdr:row>
      <xdr:rowOff>9525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/>
    </row>
    <row r="3">
      <c r="A3" s="1" t="s">
        <v>1</v>
      </c>
    </row>
    <row r="4">
      <c r="A4" s="1" t="s">
        <v>2</v>
      </c>
    </row>
    <row r="5">
      <c r="A5" s="1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6" width="12.63"/>
  </cols>
  <sheetData>
    <row r="1">
      <c r="A1" s="3" t="s">
        <v>4</v>
      </c>
      <c r="B1" s="3" t="s">
        <v>5</v>
      </c>
      <c r="C1" s="3" t="s">
        <v>6</v>
      </c>
      <c r="D1" s="3" t="s">
        <v>7</v>
      </c>
      <c r="H1" s="3" t="s">
        <v>8</v>
      </c>
      <c r="I1" s="3">
        <v>0.1</v>
      </c>
    </row>
    <row r="2">
      <c r="A2" s="3">
        <v>0.0</v>
      </c>
      <c r="B2" s="3">
        <v>1.0</v>
      </c>
      <c r="C2" s="3">
        <v>1.0</v>
      </c>
      <c r="D2" s="3">
        <f t="shared" ref="D2:D10" si="1">abs(C2-B2)</f>
        <v>0</v>
      </c>
    </row>
    <row r="3">
      <c r="A3" s="3">
        <f t="shared" ref="A3:A10" si="2">A2+$I$1</f>
        <v>0.1</v>
      </c>
      <c r="B3" s="3">
        <f t="shared" ref="B3:B10" si="3">B2+$I$1*B2</f>
        <v>1.1</v>
      </c>
      <c r="C3" s="3">
        <f t="shared" ref="C3:C10" si="4">exp(A3)</f>
        <v>1.105170918</v>
      </c>
      <c r="D3" s="3">
        <f t="shared" si="1"/>
        <v>0.005170918076</v>
      </c>
    </row>
    <row r="4">
      <c r="A4" s="3">
        <f t="shared" si="2"/>
        <v>0.2</v>
      </c>
      <c r="B4" s="3">
        <f t="shared" si="3"/>
        <v>1.21</v>
      </c>
      <c r="C4" s="3">
        <f t="shared" si="4"/>
        <v>1.221402758</v>
      </c>
      <c r="D4" s="3">
        <f t="shared" si="1"/>
        <v>0.01140275816</v>
      </c>
    </row>
    <row r="5">
      <c r="A5" s="3">
        <f t="shared" si="2"/>
        <v>0.3</v>
      </c>
      <c r="B5" s="3">
        <f t="shared" si="3"/>
        <v>1.331</v>
      </c>
      <c r="C5" s="3">
        <f t="shared" si="4"/>
        <v>1.349858808</v>
      </c>
      <c r="D5" s="3">
        <f t="shared" si="1"/>
        <v>0.01885880758</v>
      </c>
    </row>
    <row r="6">
      <c r="A6" s="3">
        <f t="shared" si="2"/>
        <v>0.4</v>
      </c>
      <c r="B6" s="3">
        <f t="shared" si="3"/>
        <v>1.4641</v>
      </c>
      <c r="C6" s="3">
        <f t="shared" si="4"/>
        <v>1.491824698</v>
      </c>
      <c r="D6" s="3">
        <f t="shared" si="1"/>
        <v>0.02772469764</v>
      </c>
    </row>
    <row r="7">
      <c r="A7" s="3">
        <f t="shared" si="2"/>
        <v>0.5</v>
      </c>
      <c r="B7" s="3">
        <f t="shared" si="3"/>
        <v>1.61051</v>
      </c>
      <c r="C7" s="3">
        <f t="shared" si="4"/>
        <v>1.648721271</v>
      </c>
      <c r="D7" s="3">
        <f t="shared" si="1"/>
        <v>0.0382112707</v>
      </c>
    </row>
    <row r="8">
      <c r="A8" s="3">
        <f t="shared" si="2"/>
        <v>0.6</v>
      </c>
      <c r="B8" s="3">
        <f t="shared" si="3"/>
        <v>1.771561</v>
      </c>
      <c r="C8" s="3">
        <f t="shared" si="4"/>
        <v>1.8221188</v>
      </c>
      <c r="D8" s="3">
        <f t="shared" si="1"/>
        <v>0.05055780039</v>
      </c>
    </row>
    <row r="9">
      <c r="A9" s="3">
        <f t="shared" si="2"/>
        <v>0.7</v>
      </c>
      <c r="B9" s="3">
        <f t="shared" si="3"/>
        <v>1.9487171</v>
      </c>
      <c r="C9" s="3">
        <f t="shared" si="4"/>
        <v>2.013752707</v>
      </c>
      <c r="D9" s="3">
        <f t="shared" si="1"/>
        <v>0.06503560747</v>
      </c>
    </row>
    <row r="10">
      <c r="A10" s="3">
        <f t="shared" si="2"/>
        <v>0.8</v>
      </c>
      <c r="B10" s="3">
        <f t="shared" si="3"/>
        <v>2.14358881</v>
      </c>
      <c r="C10" s="3">
        <f t="shared" si="4"/>
        <v>2.225540928</v>
      </c>
      <c r="D10" s="3">
        <f t="shared" si="1"/>
        <v>0.08195211849</v>
      </c>
    </row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6" width="12.63"/>
  </cols>
  <sheetData>
    <row r="1">
      <c r="A1" s="3" t="s">
        <v>4</v>
      </c>
      <c r="B1" s="3" t="s">
        <v>5</v>
      </c>
      <c r="C1" s="3" t="s">
        <v>9</v>
      </c>
      <c r="D1" s="3" t="s">
        <v>6</v>
      </c>
      <c r="E1" s="3" t="s">
        <v>7</v>
      </c>
      <c r="I1" s="3" t="s">
        <v>8</v>
      </c>
      <c r="J1" s="3">
        <v>0.1</v>
      </c>
    </row>
    <row r="2">
      <c r="A2" s="3">
        <v>0.0</v>
      </c>
      <c r="B2" s="3">
        <v>1.0</v>
      </c>
      <c r="C2" s="3">
        <f t="shared" ref="C2:C13" si="1">-5*B2</f>
        <v>-5</v>
      </c>
      <c r="D2" s="3">
        <v>1.0</v>
      </c>
      <c r="E2" s="3">
        <f t="shared" ref="E2:E13" si="2">abs(B2-D2)</f>
        <v>0</v>
      </c>
    </row>
    <row r="3">
      <c r="A3" s="3">
        <f t="shared" ref="A3:A13" si="3">A2+$J$1</f>
        <v>0.1</v>
      </c>
      <c r="B3" s="3">
        <f t="shared" ref="B3:B13" si="4">B2+$J$1*C2</f>
        <v>0.5</v>
      </c>
      <c r="C3" s="3">
        <f t="shared" si="1"/>
        <v>-2.5</v>
      </c>
      <c r="D3" s="3">
        <f t="shared" ref="D3:D13" si="5">exp(-5*A3)</f>
        <v>0.6065306597</v>
      </c>
      <c r="E3" s="3">
        <f t="shared" si="2"/>
        <v>0.1065306597</v>
      </c>
    </row>
    <row r="4">
      <c r="A4" s="3">
        <f t="shared" si="3"/>
        <v>0.2</v>
      </c>
      <c r="B4" s="3">
        <f t="shared" si="4"/>
        <v>0.25</v>
      </c>
      <c r="C4" s="3">
        <f t="shared" si="1"/>
        <v>-1.25</v>
      </c>
      <c r="D4" s="3">
        <f t="shared" si="5"/>
        <v>0.3678794412</v>
      </c>
      <c r="E4" s="3">
        <f t="shared" si="2"/>
        <v>0.1178794412</v>
      </c>
    </row>
    <row r="5">
      <c r="A5" s="3">
        <f t="shared" si="3"/>
        <v>0.3</v>
      </c>
      <c r="B5" s="3">
        <f t="shared" si="4"/>
        <v>0.125</v>
      </c>
      <c r="C5" s="3">
        <f t="shared" si="1"/>
        <v>-0.625</v>
      </c>
      <c r="D5" s="3">
        <f t="shared" si="5"/>
        <v>0.2231301601</v>
      </c>
      <c r="E5" s="3">
        <f t="shared" si="2"/>
        <v>0.09813016015</v>
      </c>
    </row>
    <row r="6">
      <c r="A6" s="3">
        <f t="shared" si="3"/>
        <v>0.4</v>
      </c>
      <c r="B6" s="3">
        <f t="shared" si="4"/>
        <v>0.0625</v>
      </c>
      <c r="C6" s="3">
        <f t="shared" si="1"/>
        <v>-0.3125</v>
      </c>
      <c r="D6" s="3">
        <f t="shared" si="5"/>
        <v>0.1353352832</v>
      </c>
      <c r="E6" s="3">
        <f t="shared" si="2"/>
        <v>0.07283528324</v>
      </c>
    </row>
    <row r="7">
      <c r="A7" s="3">
        <f t="shared" si="3"/>
        <v>0.5</v>
      </c>
      <c r="B7" s="3">
        <f t="shared" si="4"/>
        <v>0.03125</v>
      </c>
      <c r="C7" s="3">
        <f t="shared" si="1"/>
        <v>-0.15625</v>
      </c>
      <c r="D7" s="3">
        <f t="shared" si="5"/>
        <v>0.08208499862</v>
      </c>
      <c r="E7" s="3">
        <f t="shared" si="2"/>
        <v>0.05083499862</v>
      </c>
    </row>
    <row r="8">
      <c r="A8" s="3">
        <f t="shared" si="3"/>
        <v>0.6</v>
      </c>
      <c r="B8" s="3">
        <f t="shared" si="4"/>
        <v>0.015625</v>
      </c>
      <c r="C8" s="3">
        <f t="shared" si="1"/>
        <v>-0.078125</v>
      </c>
      <c r="D8" s="3">
        <f t="shared" si="5"/>
        <v>0.04978706837</v>
      </c>
      <c r="E8" s="3">
        <f t="shared" si="2"/>
        <v>0.03416206837</v>
      </c>
    </row>
    <row r="9">
      <c r="A9" s="3">
        <f t="shared" si="3"/>
        <v>0.7</v>
      </c>
      <c r="B9" s="3">
        <f t="shared" si="4"/>
        <v>0.0078125</v>
      </c>
      <c r="C9" s="3">
        <f t="shared" si="1"/>
        <v>-0.0390625</v>
      </c>
      <c r="D9" s="3">
        <f t="shared" si="5"/>
        <v>0.03019738342</v>
      </c>
      <c r="E9" s="3">
        <f t="shared" si="2"/>
        <v>0.02238488342</v>
      </c>
    </row>
    <row r="10">
      <c r="A10" s="3">
        <f t="shared" si="3"/>
        <v>0.8</v>
      </c>
      <c r="B10" s="3">
        <f t="shared" si="4"/>
        <v>0.00390625</v>
      </c>
      <c r="C10" s="3">
        <f t="shared" si="1"/>
        <v>-0.01953125</v>
      </c>
      <c r="D10" s="3">
        <f t="shared" si="5"/>
        <v>0.01831563889</v>
      </c>
      <c r="E10" s="3">
        <f t="shared" si="2"/>
        <v>0.01440938889</v>
      </c>
    </row>
    <row r="11">
      <c r="A11" s="3">
        <f t="shared" si="3"/>
        <v>0.9</v>
      </c>
      <c r="B11" s="3">
        <f t="shared" si="4"/>
        <v>0.001953125</v>
      </c>
      <c r="C11" s="3">
        <f t="shared" si="1"/>
        <v>-0.009765625</v>
      </c>
      <c r="D11" s="3">
        <f t="shared" si="5"/>
        <v>0.01110899654</v>
      </c>
      <c r="E11" s="3">
        <f t="shared" si="2"/>
        <v>0.009155871538</v>
      </c>
    </row>
    <row r="12">
      <c r="A12" s="3">
        <f t="shared" si="3"/>
        <v>1</v>
      </c>
      <c r="B12" s="3">
        <f t="shared" si="4"/>
        <v>0.0009765625</v>
      </c>
      <c r="C12" s="3">
        <f t="shared" si="1"/>
        <v>-0.0048828125</v>
      </c>
      <c r="D12" s="3">
        <f t="shared" si="5"/>
        <v>0.006737946999</v>
      </c>
      <c r="E12" s="3">
        <f t="shared" si="2"/>
        <v>0.005761384499</v>
      </c>
    </row>
    <row r="13">
      <c r="A13" s="3">
        <f t="shared" si="3"/>
        <v>1.1</v>
      </c>
      <c r="B13" s="3">
        <f t="shared" si="4"/>
        <v>0.00048828125</v>
      </c>
      <c r="C13" s="3">
        <f t="shared" si="1"/>
        <v>-0.00244140625</v>
      </c>
      <c r="D13" s="3">
        <f t="shared" si="5"/>
        <v>0.004086771438</v>
      </c>
      <c r="E13" s="3">
        <f t="shared" si="2"/>
        <v>0.003598490188</v>
      </c>
    </row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6" width="12.63"/>
  </cols>
  <sheetData>
    <row r="1">
      <c r="A1" s="3" t="s">
        <v>4</v>
      </c>
      <c r="B1" s="3" t="s">
        <v>5</v>
      </c>
      <c r="C1" s="3" t="s">
        <v>9</v>
      </c>
      <c r="D1" s="3" t="s">
        <v>6</v>
      </c>
      <c r="E1" s="3" t="s">
        <v>7</v>
      </c>
      <c r="I1" s="3" t="s">
        <v>8</v>
      </c>
      <c r="J1" s="3">
        <v>0.1</v>
      </c>
    </row>
    <row r="2">
      <c r="A2" s="3">
        <v>0.0</v>
      </c>
      <c r="B2" s="3">
        <v>1.0</v>
      </c>
      <c r="C2" s="3">
        <f t="shared" ref="C2:C78" si="1">(B2-A2)/(B2+A2)</f>
        <v>1</v>
      </c>
    </row>
    <row r="3">
      <c r="A3" s="3">
        <f t="shared" ref="A3:A78" si="2">A2+$J$1</f>
        <v>0.1</v>
      </c>
      <c r="B3" s="3">
        <f t="shared" ref="B3:B78" si="3">B2+$J$1*C2</f>
        <v>1.1</v>
      </c>
      <c r="C3" s="3">
        <f t="shared" si="1"/>
        <v>0.8333333333</v>
      </c>
    </row>
    <row r="4">
      <c r="A4" s="3">
        <f t="shared" si="2"/>
        <v>0.2</v>
      </c>
      <c r="B4" s="3">
        <f t="shared" si="3"/>
        <v>1.183333333</v>
      </c>
      <c r="C4" s="3">
        <f t="shared" si="1"/>
        <v>0.7108433735</v>
      </c>
    </row>
    <row r="5">
      <c r="A5" s="3">
        <f t="shared" si="2"/>
        <v>0.3</v>
      </c>
      <c r="B5" s="3">
        <f t="shared" si="3"/>
        <v>1.254417671</v>
      </c>
      <c r="C5" s="3">
        <f t="shared" si="1"/>
        <v>0.6140033587</v>
      </c>
    </row>
    <row r="6">
      <c r="A6" s="3">
        <f t="shared" si="2"/>
        <v>0.4</v>
      </c>
      <c r="B6" s="3">
        <f t="shared" si="3"/>
        <v>1.315818007</v>
      </c>
      <c r="C6" s="3">
        <f t="shared" si="1"/>
        <v>0.5337500848</v>
      </c>
    </row>
    <row r="7">
      <c r="A7" s="3">
        <f t="shared" si="2"/>
        <v>0.5</v>
      </c>
      <c r="B7" s="3">
        <f t="shared" si="3"/>
        <v>1.369193015</v>
      </c>
      <c r="C7" s="3">
        <f t="shared" si="1"/>
        <v>0.4650097706</v>
      </c>
    </row>
    <row r="8">
      <c r="A8" s="3">
        <f t="shared" si="2"/>
        <v>0.6</v>
      </c>
      <c r="B8" s="3">
        <f t="shared" si="3"/>
        <v>1.415693992</v>
      </c>
      <c r="C8" s="3">
        <f t="shared" si="1"/>
        <v>0.4046715401</v>
      </c>
    </row>
    <row r="9">
      <c r="A9" s="3">
        <f t="shared" si="2"/>
        <v>0.7</v>
      </c>
      <c r="B9" s="3">
        <f t="shared" si="3"/>
        <v>1.456161146</v>
      </c>
      <c r="C9" s="3">
        <f t="shared" si="1"/>
        <v>0.3506978815</v>
      </c>
    </row>
    <row r="10">
      <c r="A10" s="3">
        <f t="shared" si="2"/>
        <v>0.8</v>
      </c>
      <c r="B10" s="3">
        <f t="shared" si="3"/>
        <v>1.491230934</v>
      </c>
      <c r="C10" s="3">
        <f t="shared" si="1"/>
        <v>0.3016854058</v>
      </c>
    </row>
    <row r="11">
      <c r="A11" s="3">
        <f t="shared" si="2"/>
        <v>0.9</v>
      </c>
      <c r="B11" s="3">
        <f t="shared" si="3"/>
        <v>1.521399475</v>
      </c>
      <c r="C11" s="3">
        <f t="shared" si="1"/>
        <v>0.2566282356</v>
      </c>
    </row>
    <row r="12">
      <c r="A12" s="3">
        <f t="shared" si="2"/>
        <v>1</v>
      </c>
      <c r="B12" s="3">
        <f t="shared" si="3"/>
        <v>1.547062298</v>
      </c>
      <c r="C12" s="3">
        <f t="shared" si="1"/>
        <v>0.2147816717</v>
      </c>
    </row>
    <row r="13">
      <c r="A13" s="3">
        <f t="shared" si="2"/>
        <v>1.1</v>
      </c>
      <c r="B13" s="3">
        <f t="shared" si="3"/>
        <v>1.568540466</v>
      </c>
      <c r="C13" s="3">
        <f t="shared" si="1"/>
        <v>0.1755792995</v>
      </c>
    </row>
    <row r="14">
      <c r="A14" s="3">
        <f t="shared" si="2"/>
        <v>1.2</v>
      </c>
      <c r="B14" s="3">
        <f t="shared" si="3"/>
        <v>1.586098396</v>
      </c>
      <c r="C14" s="3">
        <f t="shared" si="1"/>
        <v>0.1385803158</v>
      </c>
    </row>
    <row r="15">
      <c r="A15" s="3">
        <f t="shared" si="2"/>
        <v>1.3</v>
      </c>
      <c r="B15" s="3">
        <f t="shared" si="3"/>
        <v>1.599956427</v>
      </c>
      <c r="C15" s="3">
        <f t="shared" si="1"/>
        <v>0.1034348048</v>
      </c>
    </row>
    <row r="16">
      <c r="A16" s="3">
        <f t="shared" si="2"/>
        <v>1.4</v>
      </c>
      <c r="B16" s="3">
        <f t="shared" si="3"/>
        <v>1.610299908</v>
      </c>
      <c r="C16" s="3">
        <f t="shared" si="1"/>
        <v>0.06986011827</v>
      </c>
    </row>
    <row r="17">
      <c r="A17" s="3">
        <f t="shared" si="2"/>
        <v>1.5</v>
      </c>
      <c r="B17" s="3">
        <f t="shared" si="3"/>
        <v>1.617285919</v>
      </c>
      <c r="C17" s="3">
        <f t="shared" si="1"/>
        <v>0.03762437018</v>
      </c>
    </row>
    <row r="18">
      <c r="A18" s="3">
        <f t="shared" si="2"/>
        <v>1.6</v>
      </c>
      <c r="B18" s="3">
        <f t="shared" si="3"/>
        <v>1.621048356</v>
      </c>
      <c r="C18" s="3">
        <f t="shared" si="1"/>
        <v>0.00653462913</v>
      </c>
    </row>
    <row r="19">
      <c r="A19" s="3">
        <f t="shared" si="2"/>
        <v>1.7</v>
      </c>
      <c r="B19" s="3">
        <f t="shared" si="3"/>
        <v>1.621701819</v>
      </c>
      <c r="C19" s="3">
        <f t="shared" si="1"/>
        <v>-0.02357170659</v>
      </c>
    </row>
    <row r="20">
      <c r="A20" s="3">
        <f t="shared" si="2"/>
        <v>1.8</v>
      </c>
      <c r="B20" s="3">
        <f t="shared" si="3"/>
        <v>1.619344649</v>
      </c>
      <c r="C20" s="3">
        <f t="shared" si="1"/>
        <v>-0.05283332623</v>
      </c>
    </row>
    <row r="21">
      <c r="A21" s="3">
        <f t="shared" si="2"/>
        <v>1.9</v>
      </c>
      <c r="B21" s="3">
        <f t="shared" si="3"/>
        <v>1.614061316</v>
      </c>
      <c r="C21" s="3">
        <f t="shared" si="1"/>
        <v>-0.08136986189</v>
      </c>
    </row>
    <row r="22">
      <c r="A22" s="3">
        <f t="shared" si="2"/>
        <v>2</v>
      </c>
      <c r="B22" s="3">
        <f t="shared" si="3"/>
        <v>1.60592433</v>
      </c>
      <c r="C22" s="3">
        <f t="shared" si="1"/>
        <v>-0.1092856184</v>
      </c>
    </row>
    <row r="23">
      <c r="A23" s="3">
        <f t="shared" si="2"/>
        <v>2.1</v>
      </c>
      <c r="B23" s="3">
        <f t="shared" si="3"/>
        <v>1.594995768</v>
      </c>
      <c r="C23" s="3">
        <f t="shared" si="1"/>
        <v>-0.1366724791</v>
      </c>
    </row>
    <row r="24">
      <c r="A24" s="3">
        <f t="shared" si="2"/>
        <v>2.2</v>
      </c>
      <c r="B24" s="3">
        <f t="shared" si="3"/>
        <v>1.58132852</v>
      </c>
      <c r="C24" s="3">
        <f t="shared" si="1"/>
        <v>-0.1636122005</v>
      </c>
    </row>
    <row r="25">
      <c r="A25" s="3">
        <f t="shared" si="2"/>
        <v>2.3</v>
      </c>
      <c r="B25" s="3">
        <f t="shared" si="3"/>
        <v>1.5649673</v>
      </c>
      <c r="C25" s="3">
        <f t="shared" si="1"/>
        <v>-0.1901782455</v>
      </c>
    </row>
    <row r="26">
      <c r="A26" s="3">
        <f t="shared" si="2"/>
        <v>2.4</v>
      </c>
      <c r="B26" s="3">
        <f t="shared" si="3"/>
        <v>1.545949476</v>
      </c>
      <c r="C26" s="3">
        <f t="shared" si="1"/>
        <v>-0.2164372681</v>
      </c>
    </row>
    <row r="27">
      <c r="A27" s="3">
        <f t="shared" si="2"/>
        <v>2.5</v>
      </c>
      <c r="B27" s="3">
        <f t="shared" si="3"/>
        <v>1.524305749</v>
      </c>
      <c r="C27" s="3">
        <f t="shared" si="1"/>
        <v>-0.2424503286</v>
      </c>
    </row>
    <row r="28">
      <c r="A28" s="3">
        <f t="shared" si="2"/>
        <v>2.6</v>
      </c>
      <c r="B28" s="3">
        <f t="shared" si="3"/>
        <v>1.500060716</v>
      </c>
      <c r="C28" s="3">
        <f t="shared" si="1"/>
        <v>-0.2682739014</v>
      </c>
    </row>
    <row r="29">
      <c r="A29" s="3">
        <f t="shared" si="2"/>
        <v>2.7</v>
      </c>
      <c r="B29" s="3">
        <f t="shared" si="3"/>
        <v>1.473233326</v>
      </c>
      <c r="C29" s="3">
        <f t="shared" si="1"/>
        <v>-0.2939607203</v>
      </c>
    </row>
    <row r="30">
      <c r="A30" s="3">
        <f t="shared" si="2"/>
        <v>2.8</v>
      </c>
      <c r="B30" s="3">
        <f t="shared" si="3"/>
        <v>1.443837254</v>
      </c>
      <c r="C30" s="3">
        <f t="shared" si="1"/>
        <v>-0.319560498</v>
      </c>
    </row>
    <row r="31">
      <c r="A31" s="3">
        <f t="shared" si="2"/>
        <v>2.9</v>
      </c>
      <c r="B31" s="3">
        <f t="shared" si="3"/>
        <v>1.411881204</v>
      </c>
      <c r="C31" s="3">
        <f t="shared" si="1"/>
        <v>-0.3451205462</v>
      </c>
    </row>
    <row r="32">
      <c r="A32" s="3">
        <f t="shared" si="2"/>
        <v>3</v>
      </c>
      <c r="B32" s="3">
        <f t="shared" si="3"/>
        <v>1.377369149</v>
      </c>
      <c r="C32" s="3">
        <f t="shared" si="1"/>
        <v>-0.3706863176</v>
      </c>
    </row>
    <row r="33">
      <c r="A33" s="3">
        <f t="shared" si="2"/>
        <v>3.1</v>
      </c>
      <c r="B33" s="3">
        <f t="shared" si="3"/>
        <v>1.340300518</v>
      </c>
      <c r="C33" s="3">
        <f t="shared" si="1"/>
        <v>-0.3963018889</v>
      </c>
    </row>
    <row r="34">
      <c r="A34" s="3">
        <f t="shared" si="2"/>
        <v>3.2</v>
      </c>
      <c r="B34" s="3">
        <f t="shared" si="3"/>
        <v>1.300670329</v>
      </c>
      <c r="C34" s="3">
        <f t="shared" si="1"/>
        <v>-0.4220103968</v>
      </c>
    </row>
    <row r="35">
      <c r="A35" s="3">
        <f t="shared" si="2"/>
        <v>3.3</v>
      </c>
      <c r="B35" s="3">
        <f t="shared" si="3"/>
        <v>1.258469289</v>
      </c>
      <c r="C35" s="3">
        <f t="shared" si="1"/>
        <v>-0.4478544401</v>
      </c>
    </row>
    <row r="36">
      <c r="A36" s="3">
        <f t="shared" si="2"/>
        <v>3.4</v>
      </c>
      <c r="B36" s="3">
        <f t="shared" si="3"/>
        <v>1.213683845</v>
      </c>
      <c r="C36" s="3">
        <f t="shared" si="1"/>
        <v>-0.4738764572</v>
      </c>
    </row>
    <row r="37">
      <c r="A37" s="3">
        <f t="shared" si="2"/>
        <v>3.5</v>
      </c>
      <c r="B37" s="3">
        <f t="shared" si="3"/>
        <v>1.166296199</v>
      </c>
      <c r="C37" s="3">
        <f t="shared" si="1"/>
        <v>-0.5001190883</v>
      </c>
    </row>
    <row r="38">
      <c r="A38" s="3">
        <f t="shared" si="2"/>
        <v>3.6</v>
      </c>
      <c r="B38" s="3">
        <f t="shared" si="3"/>
        <v>1.11628429</v>
      </c>
      <c r="C38" s="3">
        <f t="shared" si="1"/>
        <v>-0.5266255291</v>
      </c>
    </row>
    <row r="39">
      <c r="A39" s="3">
        <f t="shared" si="2"/>
        <v>3.7</v>
      </c>
      <c r="B39" s="3">
        <f t="shared" si="3"/>
        <v>1.063621737</v>
      </c>
      <c r="C39" s="3">
        <f t="shared" si="1"/>
        <v>-0.5534398842</v>
      </c>
    </row>
    <row r="40">
      <c r="A40" s="3">
        <f t="shared" si="2"/>
        <v>3.8</v>
      </c>
      <c r="B40" s="3">
        <f t="shared" si="3"/>
        <v>1.008277749</v>
      </c>
      <c r="C40" s="3">
        <f t="shared" si="1"/>
        <v>-0.5806075266</v>
      </c>
    </row>
    <row r="41">
      <c r="A41" s="3">
        <f t="shared" si="2"/>
        <v>3.9</v>
      </c>
      <c r="B41" s="3">
        <f t="shared" si="3"/>
        <v>0.9502169964</v>
      </c>
      <c r="C41" s="3">
        <f t="shared" si="1"/>
        <v>-0.6081754705</v>
      </c>
    </row>
    <row r="42">
      <c r="A42" s="3">
        <f t="shared" si="2"/>
        <v>4</v>
      </c>
      <c r="B42" s="3">
        <f t="shared" si="3"/>
        <v>0.8893994493</v>
      </c>
      <c r="C42" s="3">
        <f t="shared" si="1"/>
        <v>-0.6361927641</v>
      </c>
    </row>
    <row r="43">
      <c r="A43" s="3">
        <f t="shared" si="2"/>
        <v>4.1</v>
      </c>
      <c r="B43" s="3">
        <f t="shared" si="3"/>
        <v>0.8257801729</v>
      </c>
      <c r="C43" s="3">
        <f t="shared" si="1"/>
        <v>-0.6647109112</v>
      </c>
    </row>
    <row r="44">
      <c r="A44" s="3">
        <f t="shared" si="2"/>
        <v>4.2</v>
      </c>
      <c r="B44" s="3">
        <f t="shared" si="3"/>
        <v>0.7593090818</v>
      </c>
      <c r="C44" s="3">
        <f t="shared" si="1"/>
        <v>-0.6937843279</v>
      </c>
    </row>
    <row r="45">
      <c r="A45" s="3">
        <f t="shared" si="2"/>
        <v>4.3</v>
      </c>
      <c r="B45" s="3">
        <f t="shared" si="3"/>
        <v>0.689930649</v>
      </c>
      <c r="C45" s="3">
        <f t="shared" si="1"/>
        <v>-0.7234708466</v>
      </c>
    </row>
    <row r="46">
      <c r="A46" s="3">
        <f t="shared" si="2"/>
        <v>4.4</v>
      </c>
      <c r="B46" s="3">
        <f t="shared" si="3"/>
        <v>0.6175835644</v>
      </c>
      <c r="C46" s="3">
        <f t="shared" si="1"/>
        <v>-0.7538322755</v>
      </c>
    </row>
    <row r="47">
      <c r="A47" s="3">
        <f t="shared" si="2"/>
        <v>4.5</v>
      </c>
      <c r="B47" s="3">
        <f t="shared" si="3"/>
        <v>0.5422003368</v>
      </c>
      <c r="C47" s="3">
        <f t="shared" si="1"/>
        <v>-0.7849350281</v>
      </c>
    </row>
    <row r="48">
      <c r="A48" s="3">
        <f t="shared" si="2"/>
        <v>4.6</v>
      </c>
      <c r="B48" s="3">
        <f t="shared" si="3"/>
        <v>0.463706834</v>
      </c>
      <c r="C48" s="3">
        <f t="shared" si="1"/>
        <v>-0.8168508371</v>
      </c>
    </row>
    <row r="49">
      <c r="A49" s="3">
        <f t="shared" si="2"/>
        <v>4.7</v>
      </c>
      <c r="B49" s="3">
        <f t="shared" si="3"/>
        <v>0.3820217503</v>
      </c>
      <c r="C49" s="3">
        <f t="shared" si="1"/>
        <v>-0.8496575697</v>
      </c>
    </row>
    <row r="50">
      <c r="A50" s="3">
        <f t="shared" si="2"/>
        <v>4.8</v>
      </c>
      <c r="B50" s="3">
        <f t="shared" si="3"/>
        <v>0.2970559933</v>
      </c>
      <c r="C50" s="3">
        <f t="shared" si="1"/>
        <v>-0.8834401687</v>
      </c>
    </row>
    <row r="51">
      <c r="A51" s="3">
        <f t="shared" si="2"/>
        <v>4.9</v>
      </c>
      <c r="B51" s="3">
        <f t="shared" si="3"/>
        <v>0.2087119765</v>
      </c>
      <c r="C51" s="3">
        <f t="shared" si="1"/>
        <v>-0.9182917426</v>
      </c>
    </row>
    <row r="52">
      <c r="A52" s="3">
        <f t="shared" si="2"/>
        <v>5</v>
      </c>
      <c r="B52" s="3">
        <f t="shared" si="3"/>
        <v>0.1168828022</v>
      </c>
      <c r="C52" s="3">
        <f t="shared" si="1"/>
        <v>-0.954314841</v>
      </c>
    </row>
    <row r="53">
      <c r="A53" s="3">
        <f t="shared" si="2"/>
        <v>5.1</v>
      </c>
      <c r="B53" s="3">
        <f t="shared" si="3"/>
        <v>0.02145131809</v>
      </c>
      <c r="C53" s="3">
        <f t="shared" si="1"/>
        <v>-0.9916229534</v>
      </c>
    </row>
    <row r="54">
      <c r="A54" s="3">
        <f t="shared" si="2"/>
        <v>5.2</v>
      </c>
      <c r="B54" s="3">
        <f t="shared" si="3"/>
        <v>-0.07771097726</v>
      </c>
      <c r="C54" s="3">
        <f t="shared" si="1"/>
        <v>-1.030342285</v>
      </c>
    </row>
    <row r="55">
      <c r="A55" s="3">
        <f t="shared" si="2"/>
        <v>5.3</v>
      </c>
      <c r="B55" s="3">
        <f t="shared" si="3"/>
        <v>-0.1807452058</v>
      </c>
      <c r="C55" s="3">
        <f t="shared" si="1"/>
        <v>-1.070613874</v>
      </c>
    </row>
    <row r="56">
      <c r="A56" s="3">
        <f t="shared" si="2"/>
        <v>5.4</v>
      </c>
      <c r="B56" s="3">
        <f t="shared" si="3"/>
        <v>-0.2878065931</v>
      </c>
      <c r="C56" s="3">
        <f t="shared" si="1"/>
        <v>-1.112596129</v>
      </c>
    </row>
    <row r="57">
      <c r="A57" s="3">
        <f t="shared" si="2"/>
        <v>5.5</v>
      </c>
      <c r="B57" s="3">
        <f t="shared" si="3"/>
        <v>-0.399066206</v>
      </c>
      <c r="C57" s="3">
        <f t="shared" si="1"/>
        <v>-1.156467903</v>
      </c>
    </row>
    <row r="58">
      <c r="A58" s="3">
        <f t="shared" si="2"/>
        <v>5.6</v>
      </c>
      <c r="B58" s="3">
        <f t="shared" si="3"/>
        <v>-0.5147129963</v>
      </c>
      <c r="C58" s="3">
        <f t="shared" si="1"/>
        <v>-1.202432231</v>
      </c>
    </row>
    <row r="59">
      <c r="A59" s="3">
        <f t="shared" si="2"/>
        <v>5.7</v>
      </c>
      <c r="B59" s="3">
        <f t="shared" si="3"/>
        <v>-0.6349562194</v>
      </c>
      <c r="C59" s="3">
        <f t="shared" si="1"/>
        <v>-1.25072092</v>
      </c>
    </row>
    <row r="60">
      <c r="A60" s="3">
        <f t="shared" si="2"/>
        <v>5.8</v>
      </c>
      <c r="B60" s="3">
        <f t="shared" si="3"/>
        <v>-0.7600283114</v>
      </c>
      <c r="C60" s="3">
        <f t="shared" si="1"/>
        <v>-1.30160023</v>
      </c>
    </row>
    <row r="61">
      <c r="A61" s="3">
        <f t="shared" si="2"/>
        <v>5.9</v>
      </c>
      <c r="B61" s="3">
        <f t="shared" si="3"/>
        <v>-0.8901883344</v>
      </c>
      <c r="C61" s="3">
        <f t="shared" si="1"/>
        <v>-1.355377964</v>
      </c>
    </row>
    <row r="62">
      <c r="A62" s="3">
        <f t="shared" si="2"/>
        <v>6</v>
      </c>
      <c r="B62" s="3">
        <f t="shared" si="3"/>
        <v>-1.025726131</v>
      </c>
      <c r="C62" s="3">
        <f t="shared" si="1"/>
        <v>-1.412412407</v>
      </c>
    </row>
    <row r="63">
      <c r="A63" s="3">
        <f t="shared" si="2"/>
        <v>6.1</v>
      </c>
      <c r="B63" s="3">
        <f t="shared" si="3"/>
        <v>-1.166967372</v>
      </c>
      <c r="C63" s="3">
        <f t="shared" si="1"/>
        <v>-1.473123719</v>
      </c>
    </row>
    <row r="64">
      <c r="A64" s="3">
        <f t="shared" si="2"/>
        <v>6.2</v>
      </c>
      <c r="B64" s="3">
        <f t="shared" si="3"/>
        <v>-1.314279743</v>
      </c>
      <c r="C64" s="3">
        <f t="shared" si="1"/>
        <v>-1.538008594</v>
      </c>
    </row>
    <row r="65">
      <c r="A65" s="3">
        <f t="shared" si="2"/>
        <v>6.3</v>
      </c>
      <c r="B65" s="3">
        <f t="shared" si="3"/>
        <v>-1.468080603</v>
      </c>
      <c r="C65" s="3">
        <f t="shared" si="1"/>
        <v>-1.607659393</v>
      </c>
    </row>
    <row r="66">
      <c r="A66" s="3">
        <f t="shared" si="2"/>
        <v>6.4</v>
      </c>
      <c r="B66" s="3">
        <f t="shared" si="3"/>
        <v>-1.628846542</v>
      </c>
      <c r="C66" s="3">
        <f t="shared" si="1"/>
        <v>-1.682789416</v>
      </c>
    </row>
    <row r="67">
      <c r="A67" s="3">
        <f t="shared" si="2"/>
        <v>6.5</v>
      </c>
      <c r="B67" s="3">
        <f t="shared" si="3"/>
        <v>-1.797125484</v>
      </c>
      <c r="C67" s="3">
        <f t="shared" si="1"/>
        <v>-1.764266823</v>
      </c>
    </row>
    <row r="68">
      <c r="A68" s="3">
        <f t="shared" si="2"/>
        <v>6.6</v>
      </c>
      <c r="B68" s="3">
        <f t="shared" si="3"/>
        <v>-1.973552166</v>
      </c>
      <c r="C68" s="3">
        <f t="shared" si="1"/>
        <v>-1.853160886</v>
      </c>
    </row>
    <row r="69">
      <c r="A69" s="3">
        <f t="shared" si="2"/>
        <v>6.7</v>
      </c>
      <c r="B69" s="3">
        <f t="shared" si="3"/>
        <v>-2.158868255</v>
      </c>
      <c r="C69" s="3">
        <f t="shared" si="1"/>
        <v>-1.950806264</v>
      </c>
    </row>
    <row r="70">
      <c r="A70" s="3">
        <f t="shared" si="2"/>
        <v>6.8</v>
      </c>
      <c r="B70" s="3">
        <f t="shared" si="3"/>
        <v>-2.353948881</v>
      </c>
      <c r="C70" s="3">
        <f t="shared" si="1"/>
        <v>-2.058894204</v>
      </c>
    </row>
    <row r="71">
      <c r="A71" s="3">
        <f t="shared" si="2"/>
        <v>6.9</v>
      </c>
      <c r="B71" s="3">
        <f t="shared" si="3"/>
        <v>-2.559838302</v>
      </c>
      <c r="C71" s="3">
        <f t="shared" si="1"/>
        <v>-2.179605038</v>
      </c>
    </row>
    <row r="72">
      <c r="A72" s="3">
        <f t="shared" si="2"/>
        <v>7</v>
      </c>
      <c r="B72" s="3">
        <f t="shared" si="3"/>
        <v>-2.777798805</v>
      </c>
      <c r="C72" s="3">
        <f t="shared" si="1"/>
        <v>-2.315805987</v>
      </c>
    </row>
    <row r="73">
      <c r="A73" s="3">
        <f t="shared" si="2"/>
        <v>7.1</v>
      </c>
      <c r="B73" s="3">
        <f t="shared" si="3"/>
        <v>-3.009379404</v>
      </c>
      <c r="C73" s="3">
        <f t="shared" si="1"/>
        <v>-2.471355915</v>
      </c>
    </row>
    <row r="74">
      <c r="A74" s="3">
        <f t="shared" si="2"/>
        <v>7.2</v>
      </c>
      <c r="B74" s="3">
        <f t="shared" si="3"/>
        <v>-3.256514995</v>
      </c>
      <c r="C74" s="3">
        <f t="shared" si="1"/>
        <v>-2.651592432</v>
      </c>
    </row>
    <row r="75">
      <c r="A75" s="3">
        <f t="shared" si="2"/>
        <v>7.3</v>
      </c>
      <c r="B75" s="3">
        <f t="shared" si="3"/>
        <v>-3.521674239</v>
      </c>
      <c r="C75" s="3">
        <f t="shared" si="1"/>
        <v>-2.864145371</v>
      </c>
    </row>
    <row r="76">
      <c r="A76" s="3">
        <f t="shared" si="2"/>
        <v>7.4</v>
      </c>
      <c r="B76" s="3">
        <f t="shared" si="3"/>
        <v>-3.808088776</v>
      </c>
      <c r="C76" s="3">
        <f t="shared" si="1"/>
        <v>-3.120369095</v>
      </c>
    </row>
    <row r="77">
      <c r="A77" s="3">
        <f t="shared" si="2"/>
        <v>7.5</v>
      </c>
      <c r="B77" s="3">
        <f t="shared" si="3"/>
        <v>-4.120125685</v>
      </c>
      <c r="C77" s="3">
        <f t="shared" si="1"/>
        <v>-3.438034851</v>
      </c>
    </row>
    <row r="78">
      <c r="A78" s="3">
        <f t="shared" si="2"/>
        <v>7.6</v>
      </c>
      <c r="B78" s="3">
        <f t="shared" si="3"/>
        <v>-4.46392917</v>
      </c>
      <c r="C78" s="3">
        <f t="shared" si="1"/>
        <v>-3.846829305</v>
      </c>
    </row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6" width="12.63"/>
  </cols>
  <sheetData>
    <row r="1">
      <c r="A1" s="3" t="s">
        <v>4</v>
      </c>
      <c r="B1" s="3" t="s">
        <v>5</v>
      </c>
      <c r="C1" s="3" t="s">
        <v>6</v>
      </c>
      <c r="D1" s="3" t="s">
        <v>7</v>
      </c>
      <c r="H1" s="3" t="s">
        <v>8</v>
      </c>
      <c r="I1" s="3">
        <v>0.1</v>
      </c>
    </row>
    <row r="2">
      <c r="A2" s="3">
        <v>0.0</v>
      </c>
      <c r="B2" s="3">
        <v>1.0</v>
      </c>
      <c r="C2" s="3">
        <v>1.0</v>
      </c>
      <c r="D2" s="3">
        <f t="shared" ref="D2:D32" si="1">abs(C2-B2)</f>
        <v>0</v>
      </c>
    </row>
    <row r="3">
      <c r="A3" s="3">
        <f t="shared" ref="A3:A32" si="2">A2+$I$1</f>
        <v>0.1</v>
      </c>
      <c r="B3" s="3">
        <f t="shared" ref="B3:B32" si="3">B2/(1+5*$I$1)</f>
        <v>0.6666666667</v>
      </c>
      <c r="C3" s="3">
        <f t="shared" ref="C3:C32" si="4">exp(-5*A3)</f>
        <v>0.6065306597</v>
      </c>
      <c r="D3" s="3">
        <f t="shared" si="1"/>
        <v>0.06013600695</v>
      </c>
    </row>
    <row r="4">
      <c r="A4" s="3">
        <f t="shared" si="2"/>
        <v>0.2</v>
      </c>
      <c r="B4" s="3">
        <f t="shared" si="3"/>
        <v>0.4444444444</v>
      </c>
      <c r="C4" s="3">
        <f t="shared" si="4"/>
        <v>0.3678794412</v>
      </c>
      <c r="D4" s="3">
        <f t="shared" si="1"/>
        <v>0.07656500327</v>
      </c>
    </row>
    <row r="5">
      <c r="A5" s="3">
        <f t="shared" si="2"/>
        <v>0.3</v>
      </c>
      <c r="B5" s="3">
        <f t="shared" si="3"/>
        <v>0.2962962963</v>
      </c>
      <c r="C5" s="3">
        <f t="shared" si="4"/>
        <v>0.2231301601</v>
      </c>
      <c r="D5" s="3">
        <f t="shared" si="1"/>
        <v>0.07316613615</v>
      </c>
    </row>
    <row r="6">
      <c r="A6" s="3">
        <f t="shared" si="2"/>
        <v>0.4</v>
      </c>
      <c r="B6" s="3">
        <f t="shared" si="3"/>
        <v>0.1975308642</v>
      </c>
      <c r="C6" s="3">
        <f t="shared" si="4"/>
        <v>0.1353352832</v>
      </c>
      <c r="D6" s="3">
        <f t="shared" si="1"/>
        <v>0.06219558096</v>
      </c>
    </row>
    <row r="7">
      <c r="A7" s="3">
        <f t="shared" si="2"/>
        <v>0.5</v>
      </c>
      <c r="B7" s="3">
        <f t="shared" si="3"/>
        <v>0.1316872428</v>
      </c>
      <c r="C7" s="3">
        <f t="shared" si="4"/>
        <v>0.08208499862</v>
      </c>
      <c r="D7" s="3">
        <f t="shared" si="1"/>
        <v>0.04960224417</v>
      </c>
    </row>
    <row r="8">
      <c r="A8" s="3">
        <f t="shared" si="2"/>
        <v>0.6</v>
      </c>
      <c r="B8" s="3">
        <f t="shared" si="3"/>
        <v>0.0877914952</v>
      </c>
      <c r="C8" s="3">
        <f t="shared" si="4"/>
        <v>0.04978706837</v>
      </c>
      <c r="D8" s="3">
        <f t="shared" si="1"/>
        <v>0.03800442683</v>
      </c>
    </row>
    <row r="9">
      <c r="A9" s="3">
        <f t="shared" si="2"/>
        <v>0.7</v>
      </c>
      <c r="B9" s="3">
        <f t="shared" si="3"/>
        <v>0.05852766347</v>
      </c>
      <c r="C9" s="3">
        <f t="shared" si="4"/>
        <v>0.03019738342</v>
      </c>
      <c r="D9" s="3">
        <f t="shared" si="1"/>
        <v>0.02833028004</v>
      </c>
    </row>
    <row r="10">
      <c r="A10" s="3">
        <f t="shared" si="2"/>
        <v>0.8</v>
      </c>
      <c r="B10" s="3">
        <f t="shared" si="3"/>
        <v>0.03901844231</v>
      </c>
      <c r="C10" s="3">
        <f t="shared" si="4"/>
        <v>0.01831563889</v>
      </c>
      <c r="D10" s="3">
        <f t="shared" si="1"/>
        <v>0.02070280342</v>
      </c>
    </row>
    <row r="11">
      <c r="A11" s="3">
        <f t="shared" si="2"/>
        <v>0.9</v>
      </c>
      <c r="B11" s="3">
        <f t="shared" si="3"/>
        <v>0.02601229487</v>
      </c>
      <c r="C11" s="3">
        <f t="shared" si="4"/>
        <v>0.01110899654</v>
      </c>
      <c r="D11" s="3">
        <f t="shared" si="1"/>
        <v>0.01490329834</v>
      </c>
    </row>
    <row r="12">
      <c r="A12" s="3">
        <f t="shared" si="2"/>
        <v>1</v>
      </c>
      <c r="B12" s="3">
        <f t="shared" si="3"/>
        <v>0.01734152992</v>
      </c>
      <c r="C12" s="3">
        <f t="shared" si="4"/>
        <v>0.006737946999</v>
      </c>
      <c r="D12" s="3">
        <f t="shared" si="1"/>
        <v>0.01060358292</v>
      </c>
    </row>
    <row r="13">
      <c r="A13" s="3">
        <f t="shared" si="2"/>
        <v>1.1</v>
      </c>
      <c r="B13" s="3">
        <f t="shared" si="3"/>
        <v>0.01156101994</v>
      </c>
      <c r="C13" s="3">
        <f t="shared" si="4"/>
        <v>0.004086771438</v>
      </c>
      <c r="D13" s="3">
        <f t="shared" si="1"/>
        <v>0.007474248505</v>
      </c>
    </row>
    <row r="14">
      <c r="A14" s="3">
        <f t="shared" si="2"/>
        <v>1.2</v>
      </c>
      <c r="B14" s="3">
        <f t="shared" si="3"/>
        <v>0.007707346629</v>
      </c>
      <c r="C14" s="3">
        <f t="shared" si="4"/>
        <v>0.002478752177</v>
      </c>
      <c r="D14" s="3">
        <f t="shared" si="1"/>
        <v>0.005228594453</v>
      </c>
    </row>
    <row r="15">
      <c r="A15" s="3">
        <f t="shared" si="2"/>
        <v>1.3</v>
      </c>
      <c r="B15" s="3">
        <f t="shared" si="3"/>
        <v>0.005138231086</v>
      </c>
      <c r="C15" s="3">
        <f t="shared" si="4"/>
        <v>0.001503439193</v>
      </c>
      <c r="D15" s="3">
        <f t="shared" si="1"/>
        <v>0.003634791893</v>
      </c>
    </row>
    <row r="16">
      <c r="A16" s="3">
        <f t="shared" si="2"/>
        <v>1.4</v>
      </c>
      <c r="B16" s="3">
        <f t="shared" si="3"/>
        <v>0.003425487391</v>
      </c>
      <c r="C16" s="3">
        <f t="shared" si="4"/>
        <v>0.0009118819656</v>
      </c>
      <c r="D16" s="3">
        <f t="shared" si="1"/>
        <v>0.002513605425</v>
      </c>
    </row>
    <row r="17">
      <c r="A17" s="3">
        <f t="shared" si="2"/>
        <v>1.5</v>
      </c>
      <c r="B17" s="3">
        <f t="shared" si="3"/>
        <v>0.002283658261</v>
      </c>
      <c r="C17" s="3">
        <f t="shared" si="4"/>
        <v>0.0005530843701</v>
      </c>
      <c r="D17" s="3">
        <f t="shared" si="1"/>
        <v>0.00173057389</v>
      </c>
    </row>
    <row r="18">
      <c r="A18" s="3">
        <f t="shared" si="2"/>
        <v>1.6</v>
      </c>
      <c r="B18" s="3">
        <f t="shared" si="3"/>
        <v>0.00152243884</v>
      </c>
      <c r="C18" s="3">
        <f t="shared" si="4"/>
        <v>0.0003354626279</v>
      </c>
      <c r="D18" s="3">
        <f t="shared" si="1"/>
        <v>0.001186976212</v>
      </c>
    </row>
    <row r="19">
      <c r="A19" s="3">
        <f t="shared" si="2"/>
        <v>1.7</v>
      </c>
      <c r="B19" s="3">
        <f t="shared" si="3"/>
        <v>0.001014959227</v>
      </c>
      <c r="C19" s="3">
        <f t="shared" si="4"/>
        <v>0.000203468369</v>
      </c>
      <c r="D19" s="3">
        <f t="shared" si="1"/>
        <v>0.0008114908579</v>
      </c>
    </row>
    <row r="20">
      <c r="A20" s="3">
        <f t="shared" si="2"/>
        <v>1.8</v>
      </c>
      <c r="B20" s="3">
        <f t="shared" si="3"/>
        <v>0.0006766394846</v>
      </c>
      <c r="C20" s="3">
        <f t="shared" si="4"/>
        <v>0.0001234098041</v>
      </c>
      <c r="D20" s="3">
        <f t="shared" si="1"/>
        <v>0.0005532296805</v>
      </c>
    </row>
    <row r="21">
      <c r="A21" s="3">
        <f t="shared" si="2"/>
        <v>1.9</v>
      </c>
      <c r="B21" s="3">
        <f t="shared" si="3"/>
        <v>0.0004510929897</v>
      </c>
      <c r="C21" s="3">
        <f t="shared" si="4"/>
        <v>0.00007485182989</v>
      </c>
      <c r="D21" s="3">
        <f t="shared" si="1"/>
        <v>0.0003762411598</v>
      </c>
    </row>
    <row r="22">
      <c r="A22" s="3">
        <f t="shared" si="2"/>
        <v>2</v>
      </c>
      <c r="B22" s="3">
        <f t="shared" si="3"/>
        <v>0.0003007286598</v>
      </c>
      <c r="C22" s="3">
        <f t="shared" si="4"/>
        <v>0.00004539992976</v>
      </c>
      <c r="D22" s="3">
        <f t="shared" si="1"/>
        <v>0.0002553287301</v>
      </c>
    </row>
    <row r="23">
      <c r="A23" s="3">
        <f t="shared" si="2"/>
        <v>2.1</v>
      </c>
      <c r="B23" s="3">
        <f t="shared" si="3"/>
        <v>0.0002004857732</v>
      </c>
      <c r="C23" s="3">
        <f t="shared" si="4"/>
        <v>0.00002753644935</v>
      </c>
      <c r="D23" s="3">
        <f t="shared" si="1"/>
        <v>0.0001729493239</v>
      </c>
    </row>
    <row r="24">
      <c r="A24" s="3">
        <f t="shared" si="2"/>
        <v>2.2</v>
      </c>
      <c r="B24" s="3">
        <f t="shared" si="3"/>
        <v>0.0001336571821</v>
      </c>
      <c r="C24" s="3">
        <f t="shared" si="4"/>
        <v>0.00001670170079</v>
      </c>
      <c r="D24" s="3">
        <f t="shared" si="1"/>
        <v>0.0001169554814</v>
      </c>
    </row>
    <row r="25">
      <c r="A25" s="3">
        <f t="shared" si="2"/>
        <v>2.3</v>
      </c>
      <c r="B25" s="3">
        <f t="shared" si="3"/>
        <v>0.0000891047881</v>
      </c>
      <c r="C25" s="3">
        <f t="shared" si="4"/>
        <v>0.0000101300936</v>
      </c>
      <c r="D25" s="3">
        <f t="shared" si="1"/>
        <v>0.0000789746945</v>
      </c>
    </row>
    <row r="26">
      <c r="A26" s="3">
        <f t="shared" si="2"/>
        <v>2.4</v>
      </c>
      <c r="B26" s="3">
        <f t="shared" si="3"/>
        <v>0.00005940319206</v>
      </c>
      <c r="C26" s="3">
        <f t="shared" si="4"/>
        <v>0.000006144212353</v>
      </c>
      <c r="D26" s="3">
        <f t="shared" si="1"/>
        <v>0.00005325897971</v>
      </c>
    </row>
    <row r="27">
      <c r="A27" s="3">
        <f t="shared" si="2"/>
        <v>2.5</v>
      </c>
      <c r="B27" s="3">
        <f t="shared" si="3"/>
        <v>0.00003960212804</v>
      </c>
      <c r="C27" s="3">
        <f t="shared" si="4"/>
        <v>0.000003726653172</v>
      </c>
      <c r="D27" s="3">
        <f t="shared" si="1"/>
        <v>0.00003587547487</v>
      </c>
    </row>
    <row r="28">
      <c r="A28" s="3">
        <f t="shared" si="2"/>
        <v>2.6</v>
      </c>
      <c r="B28" s="3">
        <f t="shared" si="3"/>
        <v>0.00002640141869</v>
      </c>
      <c r="C28" s="3">
        <f t="shared" si="4"/>
        <v>0.000002260329407</v>
      </c>
      <c r="D28" s="3">
        <f t="shared" si="1"/>
        <v>0.00002414108929</v>
      </c>
    </row>
    <row r="29">
      <c r="A29" s="3">
        <f t="shared" si="2"/>
        <v>2.7</v>
      </c>
      <c r="B29" s="3">
        <f t="shared" si="3"/>
        <v>0.0000176009458</v>
      </c>
      <c r="C29" s="3">
        <f t="shared" si="4"/>
        <v>0.000001370959086</v>
      </c>
      <c r="D29" s="3">
        <f t="shared" si="1"/>
        <v>0.00001622998671</v>
      </c>
    </row>
    <row r="30">
      <c r="A30" s="3">
        <f t="shared" si="2"/>
        <v>2.8</v>
      </c>
      <c r="B30" s="3">
        <f t="shared" si="3"/>
        <v>0.00001173396386</v>
      </c>
      <c r="C30" s="3">
        <f t="shared" si="4"/>
        <v>0.0000008315287191</v>
      </c>
      <c r="D30" s="3">
        <f t="shared" si="1"/>
        <v>0.00001090243515</v>
      </c>
    </row>
    <row r="31">
      <c r="A31" s="3">
        <f t="shared" si="2"/>
        <v>2.9</v>
      </c>
      <c r="B31" s="3">
        <f t="shared" si="3"/>
        <v>0.000007822642576</v>
      </c>
      <c r="C31" s="3">
        <f t="shared" si="4"/>
        <v>0.0000005043476626</v>
      </c>
      <c r="D31" s="3">
        <f t="shared" si="1"/>
        <v>0.000007318294914</v>
      </c>
    </row>
    <row r="32">
      <c r="A32" s="3">
        <f t="shared" si="2"/>
        <v>3</v>
      </c>
      <c r="B32" s="3">
        <f t="shared" si="3"/>
        <v>0.000005215095051</v>
      </c>
      <c r="C32" s="3">
        <f t="shared" si="4"/>
        <v>0.0000003059023205</v>
      </c>
      <c r="D32" s="3">
        <f t="shared" si="1"/>
        <v>0.00000490919273</v>
      </c>
    </row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6" width="12.63"/>
  </cols>
  <sheetData>
    <row r="1">
      <c r="A1" s="3" t="s">
        <v>4</v>
      </c>
      <c r="B1" s="3" t="s">
        <v>5</v>
      </c>
      <c r="C1" s="3" t="s">
        <v>10</v>
      </c>
      <c r="D1" s="3" t="s">
        <v>11</v>
      </c>
      <c r="E1" s="3" t="s">
        <v>12</v>
      </c>
      <c r="I1" s="3" t="s">
        <v>8</v>
      </c>
      <c r="J1" s="3">
        <v>0.1</v>
      </c>
    </row>
    <row r="2">
      <c r="A2" s="3">
        <v>0.0</v>
      </c>
      <c r="B2" s="3">
        <v>1.0</v>
      </c>
    </row>
    <row r="3">
      <c r="A3" s="3">
        <f t="shared" ref="A3:A22" si="1">A2+$J$1</f>
        <v>0.1</v>
      </c>
      <c r="B3" s="3">
        <f t="shared" ref="B3:B22" si="2">E3</f>
        <v>1.083094928</v>
      </c>
      <c r="C3" s="3">
        <f t="shared" ref="C3:C22" si="3">B2+$J$1*(B2-A3)/(B2+A3)</f>
        <v>1.081818182</v>
      </c>
      <c r="D3" s="3">
        <f t="shared" ref="D3:D22" si="4">B2+$J$1*(C3-A3)/(C3+A3)</f>
        <v>1.083076923</v>
      </c>
      <c r="E3" s="3">
        <f t="shared" ref="E3:E22" si="5">B2+$J$1*(D3-A3)/(D3+A3)</f>
        <v>1.083094928</v>
      </c>
    </row>
    <row r="4">
      <c r="A4" s="3">
        <f t="shared" si="1"/>
        <v>0.2</v>
      </c>
      <c r="B4" s="3">
        <f t="shared" si="2"/>
        <v>1.153542079</v>
      </c>
      <c r="C4" s="3">
        <f t="shared" si="3"/>
        <v>1.151920306</v>
      </c>
      <c r="D4" s="3">
        <f t="shared" si="4"/>
        <v>1.153507386</v>
      </c>
      <c r="E4" s="3">
        <f t="shared" si="5"/>
        <v>1.153542079</v>
      </c>
    </row>
    <row r="5">
      <c r="A5" s="3">
        <f t="shared" si="1"/>
        <v>0.3</v>
      </c>
      <c r="B5" s="3">
        <f t="shared" si="2"/>
        <v>1.213908464</v>
      </c>
      <c r="C5" s="3">
        <f t="shared" si="3"/>
        <v>1.212263604</v>
      </c>
      <c r="D5" s="3">
        <f t="shared" si="4"/>
        <v>1.213866456</v>
      </c>
      <c r="E5" s="3">
        <f t="shared" si="5"/>
        <v>1.213908464</v>
      </c>
    </row>
    <row r="6">
      <c r="A6" s="3">
        <f t="shared" si="1"/>
        <v>0.4</v>
      </c>
      <c r="B6" s="3">
        <f t="shared" si="2"/>
        <v>1.265884683</v>
      </c>
      <c r="C6" s="3">
        <f t="shared" si="3"/>
        <v>1.264339358</v>
      </c>
      <c r="D6" s="3">
        <f t="shared" si="4"/>
        <v>1.265841344</v>
      </c>
      <c r="E6" s="3">
        <f t="shared" si="5"/>
        <v>1.265884683</v>
      </c>
    </row>
    <row r="7">
      <c r="A7" s="3">
        <f t="shared" si="1"/>
        <v>0.5</v>
      </c>
      <c r="B7" s="3">
        <f t="shared" si="2"/>
        <v>1.31065478</v>
      </c>
      <c r="C7" s="3">
        <f t="shared" si="3"/>
        <v>1.309255844</v>
      </c>
      <c r="D7" s="3">
        <f t="shared" si="4"/>
        <v>1.31061334</v>
      </c>
      <c r="E7" s="3">
        <f t="shared" si="5"/>
        <v>1.31065478</v>
      </c>
    </row>
    <row r="8">
      <c r="A8" s="3">
        <f t="shared" si="1"/>
        <v>0.6</v>
      </c>
      <c r="B8" s="3">
        <f t="shared" si="2"/>
        <v>1.349086272</v>
      </c>
      <c r="C8" s="3">
        <f t="shared" si="3"/>
        <v>1.347849085</v>
      </c>
      <c r="D8" s="3">
        <f t="shared" si="4"/>
        <v>1.349048364</v>
      </c>
      <c r="E8" s="3">
        <f t="shared" si="5"/>
        <v>1.349086272</v>
      </c>
    </row>
    <row r="9">
      <c r="A9" s="3">
        <f t="shared" si="1"/>
        <v>0.7</v>
      </c>
      <c r="B9" s="3">
        <f t="shared" si="2"/>
        <v>1.381836881</v>
      </c>
      <c r="C9" s="3">
        <f t="shared" si="3"/>
        <v>1.380763136</v>
      </c>
      <c r="D9" s="3">
        <f t="shared" si="4"/>
        <v>1.381803265</v>
      </c>
      <c r="E9" s="3">
        <f t="shared" si="5"/>
        <v>1.381836881</v>
      </c>
    </row>
    <row r="10">
      <c r="A10" s="3">
        <f t="shared" si="1"/>
        <v>0.8</v>
      </c>
      <c r="B10" s="3">
        <f t="shared" si="2"/>
        <v>1.409418691</v>
      </c>
      <c r="C10" s="3">
        <f t="shared" si="3"/>
        <v>1.408504177</v>
      </c>
      <c r="D10" s="3">
        <f t="shared" si="4"/>
        <v>1.409389656</v>
      </c>
      <c r="E10" s="3">
        <f t="shared" si="5"/>
        <v>1.409418691</v>
      </c>
    </row>
    <row r="11">
      <c r="A11" s="3">
        <f t="shared" si="1"/>
        <v>0.9</v>
      </c>
      <c r="B11" s="3">
        <f t="shared" si="2"/>
        <v>1.432238824</v>
      </c>
      <c r="C11" s="3">
        <f t="shared" si="3"/>
        <v>1.431477</v>
      </c>
      <c r="D11" s="3">
        <f t="shared" si="4"/>
        <v>1.432214413</v>
      </c>
      <c r="E11" s="3">
        <f t="shared" si="5"/>
        <v>1.432238824</v>
      </c>
    </row>
    <row r="12">
      <c r="A12" s="3">
        <f t="shared" si="1"/>
        <v>1</v>
      </c>
      <c r="B12" s="3">
        <f t="shared" si="2"/>
        <v>1.450626374</v>
      </c>
      <c r="C12" s="3">
        <f t="shared" si="3"/>
        <v>1.450010056</v>
      </c>
      <c r="D12" s="3">
        <f t="shared" si="4"/>
        <v>1.450606506</v>
      </c>
      <c r="E12" s="3">
        <f t="shared" si="5"/>
        <v>1.450626374</v>
      </c>
    </row>
    <row r="13">
      <c r="A13" s="3">
        <f t="shared" si="1"/>
        <v>1.1</v>
      </c>
      <c r="B13" s="3">
        <f t="shared" si="2"/>
        <v>1.46485089</v>
      </c>
      <c r="C13" s="3">
        <f t="shared" si="3"/>
        <v>1.464373051</v>
      </c>
      <c r="D13" s="3">
        <f t="shared" si="4"/>
        <v>1.464835424</v>
      </c>
      <c r="E13" s="3">
        <f t="shared" si="5"/>
        <v>1.46485089</v>
      </c>
    </row>
    <row r="14">
      <c r="A14" s="3">
        <f t="shared" si="1"/>
        <v>1.2</v>
      </c>
      <c r="B14" s="3">
        <f t="shared" si="2"/>
        <v>1.475135429</v>
      </c>
      <c r="C14" s="3">
        <f t="shared" si="3"/>
        <v>1.474789566</v>
      </c>
      <c r="D14" s="3">
        <f t="shared" si="4"/>
        <v>1.475124205</v>
      </c>
      <c r="E14" s="3">
        <f t="shared" si="5"/>
        <v>1.475135429</v>
      </c>
    </row>
    <row r="15">
      <c r="A15" s="3">
        <f t="shared" si="1"/>
        <v>1.3</v>
      </c>
      <c r="B15" s="3">
        <f t="shared" si="2"/>
        <v>1.481666025</v>
      </c>
      <c r="C15" s="3">
        <f t="shared" si="3"/>
        <v>1.481446308</v>
      </c>
      <c r="D15" s="3">
        <f t="shared" si="4"/>
        <v>1.481658881</v>
      </c>
      <c r="E15" s="3">
        <f t="shared" si="5"/>
        <v>1.481666025</v>
      </c>
    </row>
    <row r="16">
      <c r="A16" s="3">
        <f t="shared" si="1"/>
        <v>1.4</v>
      </c>
      <c r="B16" s="3">
        <f t="shared" si="2"/>
        <v>1.484598688</v>
      </c>
      <c r="C16" s="3">
        <f t="shared" si="3"/>
        <v>1.484500011</v>
      </c>
      <c r="D16" s="3">
        <f t="shared" si="4"/>
        <v>1.484595475</v>
      </c>
      <c r="E16" s="3">
        <f t="shared" si="5"/>
        <v>1.484598688</v>
      </c>
    </row>
    <row r="17">
      <c r="A17" s="3">
        <f t="shared" si="1"/>
        <v>1.5</v>
      </c>
      <c r="B17" s="3">
        <f t="shared" si="2"/>
        <v>1.484064694</v>
      </c>
      <c r="C17" s="3">
        <f t="shared" si="3"/>
        <v>1.484082662</v>
      </c>
      <c r="D17" s="3">
        <f t="shared" si="4"/>
        <v>1.48406528</v>
      </c>
      <c r="E17" s="3">
        <f t="shared" si="5"/>
        <v>1.484064694</v>
      </c>
    </row>
    <row r="18">
      <c r="A18" s="3">
        <f t="shared" si="1"/>
        <v>1.6</v>
      </c>
      <c r="B18" s="3">
        <f t="shared" si="2"/>
        <v>1.480174625</v>
      </c>
      <c r="C18" s="3">
        <f t="shared" si="3"/>
        <v>1.480305522</v>
      </c>
      <c r="D18" s="3">
        <f t="shared" si="4"/>
        <v>1.480178895</v>
      </c>
      <c r="E18" s="3">
        <f t="shared" si="5"/>
        <v>1.480174625</v>
      </c>
    </row>
    <row r="19">
      <c r="A19" s="3">
        <f t="shared" si="1"/>
        <v>1.7</v>
      </c>
      <c r="B19" s="3">
        <f t="shared" si="2"/>
        <v>1.473021504</v>
      </c>
      <c r="C19" s="3">
        <f t="shared" si="3"/>
        <v>1.473262257</v>
      </c>
      <c r="D19" s="3">
        <f t="shared" si="4"/>
        <v>1.473029368</v>
      </c>
      <c r="E19" s="3">
        <f t="shared" si="5"/>
        <v>1.473021504</v>
      </c>
    </row>
    <row r="20">
      <c r="A20" s="3">
        <f t="shared" si="1"/>
        <v>1.8</v>
      </c>
      <c r="B20" s="3">
        <f t="shared" si="2"/>
        <v>1.462683259</v>
      </c>
      <c r="C20" s="3">
        <f t="shared" si="3"/>
        <v>1.463031392</v>
      </c>
      <c r="D20" s="3">
        <f t="shared" si="4"/>
        <v>1.462694646</v>
      </c>
      <c r="E20" s="3">
        <f t="shared" si="5"/>
        <v>1.462683259</v>
      </c>
    </row>
    <row r="21">
      <c r="A21" s="3">
        <f t="shared" si="1"/>
        <v>1.9</v>
      </c>
      <c r="B21" s="3">
        <f t="shared" si="2"/>
        <v>1.449224667</v>
      </c>
      <c r="C21" s="3">
        <f t="shared" si="3"/>
        <v>1.449678265</v>
      </c>
      <c r="D21" s="3">
        <f t="shared" si="4"/>
        <v>1.449239528</v>
      </c>
      <c r="E21" s="3">
        <f t="shared" si="5"/>
        <v>1.449224667</v>
      </c>
    </row>
    <row r="22">
      <c r="A22" s="3">
        <f t="shared" si="1"/>
        <v>2</v>
      </c>
      <c r="B22" s="3">
        <f t="shared" si="2"/>
        <v>1.432698902</v>
      </c>
      <c r="C22" s="3">
        <f t="shared" si="3"/>
        <v>1.433256576</v>
      </c>
      <c r="D22" s="3">
        <f t="shared" si="4"/>
        <v>1.432717208</v>
      </c>
      <c r="E22" s="3">
        <f t="shared" si="5"/>
        <v>1.432698902</v>
      </c>
    </row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1"/>
</worksheet>
</file>