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se 3a" sheetId="1" r:id="rId4"/>
    <sheet state="visible" name="FE" sheetId="2" r:id="rId5"/>
    <sheet state="visible" name="BE" sheetId="3" r:id="rId6"/>
    <sheet state="visible" name="CN" sheetId="4" r:id="rId7"/>
    <sheet state="visible" name="Heun" sheetId="5" r:id="rId8"/>
    <sheet state="visible" name="Error" sheetId="6" r:id="rId9"/>
  </sheets>
  <definedNames/>
  <calcPr/>
</workbook>
</file>

<file path=xl/sharedStrings.xml><?xml version="1.0" encoding="utf-8"?>
<sst xmlns="http://schemas.openxmlformats.org/spreadsheetml/2006/main" count="41" uniqueCount="21">
  <si>
    <t>Pegue esta equação: du/dt = -5u, u(0) = 1 e resolva até t = 2,0 s.</t>
  </si>
  <si>
    <t>Resolva esta equação (FE,BE,CN,HU) , calcule o erro em t = 0,2s.</t>
  </si>
  <si>
    <t>Faça os cálculos para h = 0.1, 0.05, 0.025,0.0125,0.00625.</t>
  </si>
  <si>
    <t>Calcule a ordem de cada método.</t>
  </si>
  <si>
    <t>Desenhe os gráficos.</t>
  </si>
  <si>
    <t>t_n</t>
  </si>
  <si>
    <t>u_n</t>
  </si>
  <si>
    <t>f(t_n,u_n)</t>
  </si>
  <si>
    <t>u(t_n)</t>
  </si>
  <si>
    <t>e_n</t>
  </si>
  <si>
    <t>h</t>
  </si>
  <si>
    <t>error</t>
  </si>
  <si>
    <t>f_n</t>
  </si>
  <si>
    <t>~u_n+1</t>
  </si>
  <si>
    <t>~f_n+1</t>
  </si>
  <si>
    <t>Error in each method, at t=0.2s</t>
  </si>
  <si>
    <t>FE</t>
  </si>
  <si>
    <t>BE</t>
  </si>
  <si>
    <t>CN</t>
  </si>
  <si>
    <t>HU</t>
  </si>
  <si>
    <r>
      <rPr>
        <rFont val="Arial"/>
        <color theme="1"/>
      </rPr>
      <t xml:space="preserve">Error Order </t>
    </r>
    <r>
      <rPr>
        <rFont val="Arial"/>
        <b/>
        <color theme="1"/>
      </rPr>
      <t>p</t>
    </r>
    <r>
      <rPr>
        <rFont val="Arial"/>
        <color theme="1"/>
      </rPr>
      <t>, beeing the closest integer of p~(ln(error)/ln(h))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</si>
</sst>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1.0"/>
      <color rgb="FF3C4043"/>
      <name val="Roboto"/>
    </font>
    <font>
      <color theme="1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Font="1"/>
    <xf borderId="0" fillId="2" fontId="2" numFmtId="0" xfId="0" applyAlignment="1" applyFill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3" fontId="3" numFmtId="0" xfId="0" applyAlignment="1" applyFill="1" applyFont="1">
      <alignment horizontal="right"/>
    </xf>
    <xf borderId="0" fillId="4" fontId="2" numFmtId="0" xfId="0" applyAlignment="1" applyFill="1" applyFont="1">
      <alignment vertical="bottom"/>
    </xf>
    <xf borderId="0" fillId="4" fontId="2" numFmtId="0" xfId="0" applyAlignment="1" applyFont="1">
      <alignment horizontal="center" vertical="bottom"/>
    </xf>
    <xf borderId="0" fillId="4" fontId="2" numFmtId="0" xfId="0" applyAlignment="1" applyFont="1">
      <alignment horizontal="center"/>
    </xf>
    <xf borderId="0" fillId="4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FE!$B$1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FE!$A$2:$A$22</c:f>
            </c:strRef>
          </c:cat>
          <c:val>
            <c:numRef>
              <c:f>FE!$B$2:$B$1000</c:f>
              <c:numCache/>
            </c:numRef>
          </c:val>
          <c:smooth val="0"/>
        </c:ser>
        <c:ser>
          <c:idx val="1"/>
          <c:order val="1"/>
          <c:tx>
            <c:strRef>
              <c:f>FE!$D$1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FE!$A$2:$A$22</c:f>
            </c:strRef>
          </c:cat>
          <c:val>
            <c:numRef>
              <c:f>FE!$D$2:$D$22</c:f>
              <c:numCache/>
            </c:numRef>
          </c:val>
          <c:smooth val="0"/>
        </c:ser>
        <c:axId val="603722552"/>
        <c:axId val="1631451038"/>
      </c:lineChart>
      <c:catAx>
        <c:axId val="603722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t_n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31451038"/>
      </c:catAx>
      <c:valAx>
        <c:axId val="16314510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u(t_n)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0372255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BE!$B$1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BE!$A$2:$A$1000</c:f>
            </c:strRef>
          </c:cat>
          <c:val>
            <c:numRef>
              <c:f>BE!$B$2:$B$22</c:f>
              <c:numCache/>
            </c:numRef>
          </c:val>
          <c:smooth val="0"/>
        </c:ser>
        <c:ser>
          <c:idx val="1"/>
          <c:order val="1"/>
          <c:tx>
            <c:strRef>
              <c:f>BE!$C$1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BE!$A$2:$A$1000</c:f>
            </c:strRef>
          </c:cat>
          <c:val>
            <c:numRef>
              <c:f>BE!$C$2:$C$22</c:f>
              <c:numCache/>
            </c:numRef>
          </c:val>
          <c:smooth val="0"/>
        </c:ser>
        <c:axId val="579909638"/>
        <c:axId val="1060281089"/>
      </c:lineChart>
      <c:catAx>
        <c:axId val="5799096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u_n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60281089"/>
      </c:catAx>
      <c:valAx>
        <c:axId val="10602810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u(t_n)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7990963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CN!$B$1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CN!$A$2:$A$21</c:f>
            </c:strRef>
          </c:cat>
          <c:val>
            <c:numRef>
              <c:f>CN!$B$2:$B$21</c:f>
              <c:numCache/>
            </c:numRef>
          </c:val>
          <c:smooth val="0"/>
        </c:ser>
        <c:ser>
          <c:idx val="1"/>
          <c:order val="1"/>
          <c:tx>
            <c:strRef>
              <c:f>CN!$C$1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CN!$A$2:$A$21</c:f>
            </c:strRef>
          </c:cat>
          <c:val>
            <c:numRef>
              <c:f>CN!$C$2:$C$21</c:f>
              <c:numCache/>
            </c:numRef>
          </c:val>
          <c:smooth val="0"/>
        </c:ser>
        <c:axId val="2010464286"/>
        <c:axId val="809839135"/>
      </c:lineChart>
      <c:catAx>
        <c:axId val="20104642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t_n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09839135"/>
      </c:catAx>
      <c:valAx>
        <c:axId val="8098391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1046428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Heun!$B$1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Heun!$A$2:$A$20</c:f>
            </c:strRef>
          </c:cat>
          <c:val>
            <c:numRef>
              <c:f>Heun!$B$2:$B$1000</c:f>
              <c:numCache/>
            </c:numRef>
          </c:val>
          <c:smooth val="0"/>
        </c:ser>
        <c:ser>
          <c:idx val="1"/>
          <c:order val="1"/>
          <c:tx>
            <c:strRef>
              <c:f>Heun!$F$1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Heun!$A$2:$A$20</c:f>
            </c:strRef>
          </c:cat>
          <c:val>
            <c:numRef>
              <c:f>Heun!$F$2:$F$1000</c:f>
              <c:numCache/>
            </c:numRef>
          </c:val>
          <c:smooth val="0"/>
        </c:ser>
        <c:axId val="1901723254"/>
        <c:axId val="309493149"/>
      </c:lineChart>
      <c:catAx>
        <c:axId val="19017232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09493149"/>
      </c:catAx>
      <c:valAx>
        <c:axId val="3094931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t_n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0172325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Error!$B$2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Error!$A$3:$A$1003</c:f>
            </c:strRef>
          </c:cat>
          <c:val>
            <c:numRef>
              <c:f>Error!$B$3:$B$7</c:f>
              <c:numCache/>
            </c:numRef>
          </c:val>
          <c:smooth val="0"/>
        </c:ser>
        <c:ser>
          <c:idx val="1"/>
          <c:order val="1"/>
          <c:tx>
            <c:strRef>
              <c:f>Error!$C$2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Error!$A$3:$A$1003</c:f>
            </c:strRef>
          </c:cat>
          <c:val>
            <c:numRef>
              <c:f>Error!$C$3:$C$7</c:f>
              <c:numCache/>
            </c:numRef>
          </c:val>
          <c:smooth val="0"/>
        </c:ser>
        <c:ser>
          <c:idx val="2"/>
          <c:order val="2"/>
          <c:tx>
            <c:strRef>
              <c:f>Error!$D$2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Error!$A$3:$A$1003</c:f>
            </c:strRef>
          </c:cat>
          <c:val>
            <c:numRef>
              <c:f>Error!$D$3:$D$7</c:f>
              <c:numCache/>
            </c:numRef>
          </c:val>
          <c:smooth val="0"/>
        </c:ser>
        <c:ser>
          <c:idx val="3"/>
          <c:order val="3"/>
          <c:tx>
            <c:strRef>
              <c:f>Error!$E$2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Error!$A$3:$A$1003</c:f>
            </c:strRef>
          </c:cat>
          <c:val>
            <c:numRef>
              <c:f>Error!$E$3:$E$7</c:f>
              <c:numCache/>
            </c:numRef>
          </c:val>
          <c:smooth val="0"/>
        </c:ser>
        <c:axId val="341840936"/>
        <c:axId val="1204227579"/>
      </c:lineChart>
      <c:catAx>
        <c:axId val="341840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FE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04227579"/>
      </c:catAx>
      <c:valAx>
        <c:axId val="12042275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4184093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219075</xdr:colOff>
      <xdr:row>3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95250</xdr:colOff>
      <xdr:row>2</xdr:row>
      <xdr:rowOff>38100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257175</xdr:colOff>
      <xdr:row>2</xdr:row>
      <xdr:rowOff>19050</xdr:rowOff>
    </xdr:from>
    <xdr:ext cx="8915400" cy="5514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304800</xdr:colOff>
      <xdr:row>2</xdr:row>
      <xdr:rowOff>190500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0</xdr:row>
      <xdr:rowOff>0</xdr:rowOff>
    </xdr:from>
    <xdr:ext cx="7677150" cy="47434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/>
      <c r="G1" s="2"/>
      <c r="H1" s="2"/>
      <c r="I1" s="2" t="s">
        <v>10</v>
      </c>
      <c r="J1" s="3">
        <v>0.1</v>
      </c>
    </row>
    <row r="2" ht="15.75" customHeight="1">
      <c r="A2" s="3">
        <v>0.0</v>
      </c>
      <c r="B2" s="3">
        <v>1.0</v>
      </c>
      <c r="C2" s="3">
        <f t="shared" ref="C2:C22" si="1">-5*B2</f>
        <v>-5</v>
      </c>
      <c r="D2" s="3">
        <v>1.0</v>
      </c>
      <c r="E2" s="3">
        <f t="shared" ref="E2:E22" si="2">abs(B2-D2)</f>
        <v>0</v>
      </c>
      <c r="F2" s="2"/>
      <c r="G2" s="2"/>
      <c r="H2" s="2"/>
      <c r="I2" s="2"/>
      <c r="J2" s="2"/>
    </row>
    <row r="3" ht="15.75" customHeight="1">
      <c r="A3" s="3">
        <f t="shared" ref="A3:A22" si="3">A2+$J$1</f>
        <v>0.1</v>
      </c>
      <c r="B3" s="3">
        <f t="shared" ref="B3:B22" si="4">B2+$J$1*C2</f>
        <v>0.5</v>
      </c>
      <c r="C3" s="3">
        <f t="shared" si="1"/>
        <v>-2.5</v>
      </c>
      <c r="D3" s="3">
        <f t="shared" ref="D3:D22" si="5">exp(-5*A3)</f>
        <v>0.6065306597</v>
      </c>
      <c r="E3" s="3">
        <f t="shared" si="2"/>
        <v>0.1065306597</v>
      </c>
      <c r="F3" s="2"/>
      <c r="G3" s="2"/>
      <c r="H3" s="2"/>
      <c r="I3" s="2"/>
      <c r="J3" s="2"/>
    </row>
    <row r="4" ht="15.75" customHeight="1">
      <c r="A4" s="3">
        <f t="shared" si="3"/>
        <v>0.2</v>
      </c>
      <c r="B4" s="3">
        <f t="shared" si="4"/>
        <v>0.25</v>
      </c>
      <c r="C4" s="3">
        <f t="shared" si="1"/>
        <v>-1.25</v>
      </c>
      <c r="D4" s="3">
        <f t="shared" si="5"/>
        <v>0.3678794412</v>
      </c>
      <c r="E4" s="3">
        <f t="shared" si="2"/>
        <v>0.1178794412</v>
      </c>
      <c r="F4" s="2"/>
      <c r="G4" s="2"/>
      <c r="H4" s="2"/>
      <c r="I4" s="2"/>
      <c r="J4" s="2"/>
    </row>
    <row r="5" ht="15.75" customHeight="1">
      <c r="A5" s="3">
        <f t="shared" si="3"/>
        <v>0.3</v>
      </c>
      <c r="B5" s="3">
        <f t="shared" si="4"/>
        <v>0.125</v>
      </c>
      <c r="C5" s="3">
        <f t="shared" si="1"/>
        <v>-0.625</v>
      </c>
      <c r="D5" s="3">
        <f t="shared" si="5"/>
        <v>0.2231301601</v>
      </c>
      <c r="E5" s="3">
        <f t="shared" si="2"/>
        <v>0.09813016015</v>
      </c>
      <c r="F5" s="2"/>
      <c r="G5" s="2"/>
      <c r="H5" s="2"/>
      <c r="I5" s="2"/>
      <c r="J5" s="2"/>
    </row>
    <row r="6" ht="15.75" customHeight="1">
      <c r="A6" s="3">
        <f t="shared" si="3"/>
        <v>0.4</v>
      </c>
      <c r="B6" s="3">
        <f t="shared" si="4"/>
        <v>0.0625</v>
      </c>
      <c r="C6" s="3">
        <f t="shared" si="1"/>
        <v>-0.3125</v>
      </c>
      <c r="D6" s="3">
        <f t="shared" si="5"/>
        <v>0.1353352832</v>
      </c>
      <c r="E6" s="3">
        <f t="shared" si="2"/>
        <v>0.07283528324</v>
      </c>
      <c r="F6" s="2"/>
      <c r="G6" s="2"/>
      <c r="H6" s="2"/>
      <c r="I6" s="2"/>
      <c r="J6" s="2"/>
    </row>
    <row r="7" ht="15.75" customHeight="1">
      <c r="A7" s="3">
        <f t="shared" si="3"/>
        <v>0.5</v>
      </c>
      <c r="B7" s="3">
        <f t="shared" si="4"/>
        <v>0.03125</v>
      </c>
      <c r="C7" s="3">
        <f t="shared" si="1"/>
        <v>-0.15625</v>
      </c>
      <c r="D7" s="3">
        <f t="shared" si="5"/>
        <v>0.08208499862</v>
      </c>
      <c r="E7" s="3">
        <f t="shared" si="2"/>
        <v>0.05083499862</v>
      </c>
      <c r="F7" s="2"/>
      <c r="G7" s="2"/>
      <c r="H7" s="2"/>
      <c r="I7" s="2"/>
      <c r="J7" s="2"/>
    </row>
    <row r="8" ht="15.75" customHeight="1">
      <c r="A8" s="3">
        <f t="shared" si="3"/>
        <v>0.6</v>
      </c>
      <c r="B8" s="3">
        <f t="shared" si="4"/>
        <v>0.015625</v>
      </c>
      <c r="C8" s="3">
        <f t="shared" si="1"/>
        <v>-0.078125</v>
      </c>
      <c r="D8" s="3">
        <f t="shared" si="5"/>
        <v>0.04978706837</v>
      </c>
      <c r="E8" s="3">
        <f t="shared" si="2"/>
        <v>0.03416206837</v>
      </c>
      <c r="F8" s="2"/>
      <c r="G8" s="2"/>
      <c r="H8" s="2"/>
      <c r="I8" s="2"/>
      <c r="J8" s="2"/>
    </row>
    <row r="9" ht="15.75" customHeight="1">
      <c r="A9" s="3">
        <f t="shared" si="3"/>
        <v>0.7</v>
      </c>
      <c r="B9" s="3">
        <f t="shared" si="4"/>
        <v>0.0078125</v>
      </c>
      <c r="C9" s="3">
        <f t="shared" si="1"/>
        <v>-0.0390625</v>
      </c>
      <c r="D9" s="3">
        <f t="shared" si="5"/>
        <v>0.03019738342</v>
      </c>
      <c r="E9" s="3">
        <f t="shared" si="2"/>
        <v>0.02238488342</v>
      </c>
      <c r="F9" s="2"/>
      <c r="G9" s="2"/>
      <c r="H9" s="2"/>
      <c r="I9" s="2"/>
      <c r="J9" s="2"/>
    </row>
    <row r="10" ht="15.75" customHeight="1">
      <c r="A10" s="3">
        <f t="shared" si="3"/>
        <v>0.8</v>
      </c>
      <c r="B10" s="3">
        <f t="shared" si="4"/>
        <v>0.00390625</v>
      </c>
      <c r="C10" s="3">
        <f t="shared" si="1"/>
        <v>-0.01953125</v>
      </c>
      <c r="D10" s="3">
        <f t="shared" si="5"/>
        <v>0.01831563889</v>
      </c>
      <c r="E10" s="3">
        <f t="shared" si="2"/>
        <v>0.01440938889</v>
      </c>
      <c r="F10" s="2"/>
      <c r="G10" s="2"/>
      <c r="H10" s="2"/>
      <c r="I10" s="2"/>
      <c r="J10" s="2"/>
    </row>
    <row r="11" ht="15.75" customHeight="1">
      <c r="A11" s="3">
        <f t="shared" si="3"/>
        <v>0.9</v>
      </c>
      <c r="B11" s="3">
        <f t="shared" si="4"/>
        <v>0.001953125</v>
      </c>
      <c r="C11" s="3">
        <f t="shared" si="1"/>
        <v>-0.009765625</v>
      </c>
      <c r="D11" s="3">
        <f t="shared" si="5"/>
        <v>0.01110899654</v>
      </c>
      <c r="E11" s="3">
        <f t="shared" si="2"/>
        <v>0.009155871538</v>
      </c>
      <c r="F11" s="2"/>
      <c r="G11" s="2"/>
      <c r="H11" s="2"/>
      <c r="I11" s="2"/>
      <c r="J11" s="2"/>
    </row>
    <row r="12" ht="15.75" customHeight="1">
      <c r="A12" s="3">
        <f t="shared" si="3"/>
        <v>1</v>
      </c>
      <c r="B12" s="3">
        <f t="shared" si="4"/>
        <v>0.0009765625</v>
      </c>
      <c r="C12" s="3">
        <f t="shared" si="1"/>
        <v>-0.0048828125</v>
      </c>
      <c r="D12" s="3">
        <f t="shared" si="5"/>
        <v>0.006737946999</v>
      </c>
      <c r="E12" s="3">
        <f t="shared" si="2"/>
        <v>0.005761384499</v>
      </c>
      <c r="F12" s="2"/>
      <c r="G12" s="2"/>
      <c r="H12" s="2"/>
      <c r="I12" s="2"/>
      <c r="J12" s="2"/>
    </row>
    <row r="13" ht="15.75" customHeight="1">
      <c r="A13" s="3">
        <f t="shared" si="3"/>
        <v>1.1</v>
      </c>
      <c r="B13" s="3">
        <f t="shared" si="4"/>
        <v>0.00048828125</v>
      </c>
      <c r="C13" s="3">
        <f t="shared" si="1"/>
        <v>-0.00244140625</v>
      </c>
      <c r="D13" s="3">
        <f t="shared" si="5"/>
        <v>0.004086771438</v>
      </c>
      <c r="E13" s="3">
        <f t="shared" si="2"/>
        <v>0.003598490188</v>
      </c>
      <c r="F13" s="2"/>
      <c r="G13" s="2"/>
      <c r="H13" s="2"/>
      <c r="I13" s="2"/>
      <c r="J13" s="2"/>
    </row>
    <row r="14" ht="15.75" customHeight="1">
      <c r="A14" s="3">
        <f t="shared" si="3"/>
        <v>1.2</v>
      </c>
      <c r="B14" s="3">
        <f t="shared" si="4"/>
        <v>0.000244140625</v>
      </c>
      <c r="C14" s="3">
        <f t="shared" si="1"/>
        <v>-0.001220703125</v>
      </c>
      <c r="D14" s="3">
        <f t="shared" si="5"/>
        <v>0.002478752177</v>
      </c>
      <c r="E14" s="3">
        <f t="shared" si="2"/>
        <v>0.002234611552</v>
      </c>
      <c r="F14" s="2"/>
      <c r="G14" s="2"/>
      <c r="H14" s="2"/>
      <c r="I14" s="2"/>
      <c r="J14" s="2"/>
    </row>
    <row r="15" ht="15.75" customHeight="1">
      <c r="A15" s="3">
        <f t="shared" si="3"/>
        <v>1.3</v>
      </c>
      <c r="B15" s="3">
        <f t="shared" si="4"/>
        <v>0.0001220703125</v>
      </c>
      <c r="C15" s="3">
        <f t="shared" si="1"/>
        <v>-0.0006103515625</v>
      </c>
      <c r="D15" s="3">
        <f t="shared" si="5"/>
        <v>0.001503439193</v>
      </c>
      <c r="E15" s="3">
        <f t="shared" si="2"/>
        <v>0.00138136888</v>
      </c>
    </row>
    <row r="16" ht="15.75" customHeight="1">
      <c r="A16" s="3">
        <f t="shared" si="3"/>
        <v>1.4</v>
      </c>
      <c r="B16" s="3">
        <f t="shared" si="4"/>
        <v>0.00006103515625</v>
      </c>
      <c r="C16" s="3">
        <f t="shared" si="1"/>
        <v>-0.0003051757813</v>
      </c>
      <c r="D16" s="3">
        <f t="shared" si="5"/>
        <v>0.0009118819656</v>
      </c>
      <c r="E16" s="3">
        <f t="shared" si="2"/>
        <v>0.0008508468093</v>
      </c>
    </row>
    <row r="17" ht="15.75" customHeight="1">
      <c r="A17" s="3">
        <f t="shared" si="3"/>
        <v>1.5</v>
      </c>
      <c r="B17" s="3">
        <f t="shared" si="4"/>
        <v>0.00003051757813</v>
      </c>
      <c r="C17" s="3">
        <f t="shared" si="1"/>
        <v>-0.0001525878906</v>
      </c>
      <c r="D17" s="3">
        <f t="shared" si="5"/>
        <v>0.0005530843701</v>
      </c>
      <c r="E17" s="3">
        <f t="shared" si="2"/>
        <v>0.000522566792</v>
      </c>
    </row>
    <row r="18" ht="15.75" customHeight="1">
      <c r="A18" s="3">
        <f t="shared" si="3"/>
        <v>1.6</v>
      </c>
      <c r="B18" s="3">
        <f t="shared" si="4"/>
        <v>0.00001525878906</v>
      </c>
      <c r="C18" s="3">
        <f t="shared" si="1"/>
        <v>-0.00007629394531</v>
      </c>
      <c r="D18" s="3">
        <f t="shared" si="5"/>
        <v>0.0003354626279</v>
      </c>
      <c r="E18" s="3">
        <f t="shared" si="2"/>
        <v>0.0003202038388</v>
      </c>
    </row>
    <row r="19" ht="15.75" customHeight="1">
      <c r="A19" s="3">
        <f t="shared" si="3"/>
        <v>1.7</v>
      </c>
      <c r="B19" s="3">
        <f t="shared" si="4"/>
        <v>0.000007629394531</v>
      </c>
      <c r="C19" s="3">
        <f t="shared" si="1"/>
        <v>-0.00003814697266</v>
      </c>
      <c r="D19" s="3">
        <f t="shared" si="5"/>
        <v>0.000203468369</v>
      </c>
      <c r="E19" s="3">
        <f t="shared" si="2"/>
        <v>0.0001958389745</v>
      </c>
    </row>
    <row r="20" ht="15.75" customHeight="1">
      <c r="A20" s="3">
        <f t="shared" si="3"/>
        <v>1.8</v>
      </c>
      <c r="B20" s="3">
        <f t="shared" si="4"/>
        <v>0.000003814697266</v>
      </c>
      <c r="C20" s="3">
        <f t="shared" si="1"/>
        <v>-0.00001907348633</v>
      </c>
      <c r="D20" s="3">
        <f t="shared" si="5"/>
        <v>0.0001234098041</v>
      </c>
      <c r="E20" s="3">
        <f t="shared" si="2"/>
        <v>0.0001195951068</v>
      </c>
    </row>
    <row r="21" ht="15.75" customHeight="1">
      <c r="A21" s="3">
        <f t="shared" si="3"/>
        <v>1.9</v>
      </c>
      <c r="B21" s="3">
        <f t="shared" si="4"/>
        <v>0.000001907348633</v>
      </c>
      <c r="C21" s="3">
        <f t="shared" si="1"/>
        <v>-0.000009536743164</v>
      </c>
      <c r="D21" s="3">
        <f t="shared" si="5"/>
        <v>0.00007485182989</v>
      </c>
      <c r="E21" s="3">
        <f t="shared" si="2"/>
        <v>0.00007294448125</v>
      </c>
    </row>
    <row r="22" ht="15.75" customHeight="1">
      <c r="A22" s="3">
        <f t="shared" si="3"/>
        <v>2</v>
      </c>
      <c r="B22" s="3">
        <f t="shared" si="4"/>
        <v>0.0000009536743164</v>
      </c>
      <c r="C22" s="3">
        <f t="shared" si="1"/>
        <v>-0.000004768371582</v>
      </c>
      <c r="D22" s="3">
        <f t="shared" si="5"/>
        <v>0.00004539992976</v>
      </c>
      <c r="E22" s="3">
        <f t="shared" si="2"/>
        <v>0.00004444625545</v>
      </c>
    </row>
    <row r="23" ht="15.75" customHeight="1">
      <c r="A23" s="3"/>
      <c r="B23" s="3"/>
      <c r="C23" s="3"/>
      <c r="D23" s="3"/>
      <c r="E23" s="3"/>
    </row>
    <row r="24" ht="15.75" customHeight="1">
      <c r="A24" s="3"/>
      <c r="B24" s="3"/>
      <c r="C24" s="3"/>
      <c r="D24" s="3"/>
      <c r="E24" s="3"/>
    </row>
    <row r="25" ht="15.75" customHeight="1">
      <c r="A25" s="3"/>
      <c r="B25" s="3"/>
      <c r="C25" s="3"/>
      <c r="D25" s="3"/>
      <c r="E25" s="3"/>
    </row>
    <row r="26" ht="15.75" customHeight="1">
      <c r="A26" s="3"/>
      <c r="B26" s="3"/>
      <c r="C26" s="3"/>
      <c r="D26" s="3"/>
      <c r="E26" s="3"/>
    </row>
    <row r="27" ht="15.75" customHeight="1">
      <c r="A27" s="3"/>
      <c r="B27" s="3"/>
      <c r="C27" s="3"/>
      <c r="D27" s="3"/>
      <c r="E27" s="3"/>
    </row>
    <row r="28" ht="15.75" customHeight="1">
      <c r="A28" s="3"/>
      <c r="B28" s="3"/>
      <c r="C28" s="3"/>
      <c r="D28" s="3"/>
      <c r="E28" s="3"/>
    </row>
    <row r="29" ht="15.75" customHeight="1">
      <c r="A29" s="3"/>
      <c r="B29" s="3"/>
      <c r="C29" s="3"/>
      <c r="D29" s="3"/>
      <c r="E29" s="3"/>
    </row>
    <row r="30" ht="15.75" customHeight="1">
      <c r="A30" s="3"/>
      <c r="B30" s="3"/>
      <c r="C30" s="3"/>
      <c r="D30" s="3"/>
      <c r="E30" s="3"/>
    </row>
    <row r="31" ht="15.75" customHeight="1">
      <c r="A31" s="3"/>
      <c r="B31" s="3"/>
      <c r="C31" s="3"/>
      <c r="D31" s="3"/>
      <c r="E31" s="3"/>
    </row>
    <row r="32" ht="15.75" customHeight="1">
      <c r="A32" s="3"/>
      <c r="B32" s="3"/>
      <c r="C32" s="3"/>
      <c r="D32" s="3"/>
      <c r="E32" s="3"/>
    </row>
    <row r="33" ht="15.75" customHeight="1">
      <c r="A33" s="3"/>
      <c r="B33" s="3"/>
      <c r="C33" s="3"/>
      <c r="D33" s="3"/>
      <c r="E33" s="3"/>
    </row>
    <row r="34" ht="15.75" customHeight="1">
      <c r="A34" s="3"/>
      <c r="B34" s="3"/>
      <c r="C34" s="3"/>
      <c r="D34" s="3"/>
      <c r="E34" s="3"/>
    </row>
    <row r="35" ht="15.75" customHeight="1">
      <c r="A35" s="3"/>
      <c r="B35" s="3"/>
      <c r="C35" s="3"/>
      <c r="D35" s="3"/>
      <c r="E35" s="3"/>
    </row>
    <row r="36" ht="15.75" customHeight="1">
      <c r="A36" s="3"/>
      <c r="B36" s="3"/>
      <c r="C36" s="3"/>
      <c r="D36" s="3"/>
      <c r="E36" s="3"/>
    </row>
    <row r="37" ht="15.75" customHeight="1">
      <c r="A37" s="3"/>
      <c r="B37" s="3"/>
      <c r="C37" s="3"/>
      <c r="D37" s="3"/>
      <c r="E37" s="3"/>
    </row>
    <row r="38" ht="15.75" customHeight="1">
      <c r="A38" s="3"/>
      <c r="B38" s="3"/>
      <c r="C38" s="3"/>
      <c r="D38" s="3"/>
      <c r="E38" s="3"/>
    </row>
    <row r="39" ht="15.75" customHeight="1">
      <c r="A39" s="3"/>
      <c r="B39" s="3"/>
      <c r="C39" s="3"/>
      <c r="D39" s="3"/>
      <c r="E39" s="3"/>
    </row>
    <row r="40" ht="15.75" customHeight="1">
      <c r="A40" s="3"/>
      <c r="B40" s="3"/>
      <c r="C40" s="3"/>
      <c r="D40" s="3"/>
      <c r="E40" s="3"/>
    </row>
    <row r="41" ht="15.75" customHeight="1">
      <c r="A41" s="3"/>
      <c r="B41" s="3"/>
      <c r="C41" s="3"/>
      <c r="D41" s="3"/>
      <c r="E41" s="3"/>
    </row>
    <row r="42" ht="15.75" customHeight="1">
      <c r="A42" s="3"/>
      <c r="B42" s="3"/>
      <c r="C42" s="3"/>
      <c r="D42" s="3"/>
      <c r="E42" s="3"/>
    </row>
    <row r="43" ht="15.75" customHeight="1">
      <c r="A43" s="3"/>
      <c r="B43" s="3"/>
      <c r="C43" s="3"/>
      <c r="D43" s="3"/>
      <c r="E43" s="3"/>
    </row>
    <row r="44" ht="15.75" customHeight="1">
      <c r="A44" s="3"/>
      <c r="B44" s="3"/>
      <c r="C44" s="3"/>
      <c r="D44" s="3"/>
      <c r="E44" s="3"/>
    </row>
    <row r="45" ht="15.75" customHeight="1">
      <c r="A45" s="3"/>
      <c r="B45" s="3"/>
      <c r="C45" s="3"/>
      <c r="D45" s="3"/>
      <c r="E45" s="3"/>
    </row>
    <row r="46" ht="15.75" customHeight="1">
      <c r="A46" s="3"/>
      <c r="B46" s="3"/>
      <c r="C46" s="3"/>
      <c r="D46" s="3"/>
      <c r="E46" s="3"/>
    </row>
    <row r="47" ht="15.75" customHeight="1">
      <c r="A47" s="3"/>
      <c r="B47" s="3"/>
      <c r="C47" s="3"/>
      <c r="D47" s="3"/>
      <c r="E47" s="3"/>
    </row>
    <row r="48" ht="15.75" customHeight="1">
      <c r="A48" s="3"/>
      <c r="B48" s="3"/>
      <c r="C48" s="3"/>
      <c r="D48" s="3"/>
      <c r="E48" s="3"/>
    </row>
    <row r="49" ht="15.75" customHeight="1">
      <c r="A49" s="3"/>
      <c r="B49" s="3"/>
      <c r="C49" s="3"/>
      <c r="D49" s="3"/>
      <c r="E49" s="3"/>
    </row>
    <row r="50" ht="15.75" customHeight="1">
      <c r="A50" s="3"/>
      <c r="B50" s="3"/>
      <c r="C50" s="3"/>
      <c r="D50" s="3"/>
      <c r="E50" s="3"/>
    </row>
    <row r="51" ht="15.75" customHeight="1">
      <c r="A51" s="3"/>
      <c r="B51" s="3"/>
      <c r="C51" s="3"/>
      <c r="D51" s="3"/>
      <c r="E51" s="3"/>
    </row>
    <row r="52" ht="15.75" customHeight="1">
      <c r="A52" s="3"/>
      <c r="B52" s="3"/>
      <c r="C52" s="3"/>
      <c r="D52" s="3"/>
      <c r="E52" s="3"/>
    </row>
    <row r="53" ht="15.75" customHeight="1">
      <c r="A53" s="3"/>
      <c r="B53" s="3"/>
      <c r="C53" s="3"/>
      <c r="D53" s="3"/>
      <c r="E53" s="3"/>
    </row>
    <row r="54" ht="15.75" customHeight="1">
      <c r="A54" s="3"/>
      <c r="B54" s="3"/>
      <c r="C54" s="3"/>
      <c r="D54" s="3"/>
      <c r="E54" s="3"/>
    </row>
    <row r="55" ht="15.75" customHeight="1">
      <c r="A55" s="3"/>
      <c r="B55" s="3"/>
      <c r="C55" s="3"/>
      <c r="D55" s="3"/>
      <c r="E55" s="3"/>
    </row>
    <row r="56" ht="15.75" customHeight="1">
      <c r="A56" s="3"/>
      <c r="B56" s="3"/>
      <c r="C56" s="3"/>
      <c r="D56" s="3"/>
      <c r="E56" s="3"/>
    </row>
    <row r="57" ht="15.75" customHeight="1">
      <c r="A57" s="3"/>
      <c r="B57" s="3"/>
      <c r="C57" s="3"/>
      <c r="D57" s="3"/>
      <c r="E57" s="3"/>
    </row>
    <row r="58" ht="15.75" customHeight="1">
      <c r="A58" s="3"/>
      <c r="B58" s="3"/>
      <c r="C58" s="3"/>
      <c r="D58" s="3"/>
      <c r="E58" s="3"/>
    </row>
    <row r="59" ht="15.75" customHeight="1">
      <c r="A59" s="3"/>
      <c r="B59" s="3"/>
      <c r="C59" s="3"/>
      <c r="D59" s="3"/>
      <c r="E59" s="3"/>
    </row>
    <row r="60" ht="15.75" customHeight="1">
      <c r="A60" s="3"/>
      <c r="B60" s="3"/>
      <c r="C60" s="3"/>
      <c r="D60" s="3"/>
      <c r="E60" s="3"/>
    </row>
    <row r="61" ht="15.75" customHeight="1">
      <c r="A61" s="3"/>
      <c r="B61" s="3"/>
      <c r="C61" s="3"/>
      <c r="D61" s="3"/>
      <c r="E61" s="3"/>
    </row>
    <row r="62" ht="15.75" customHeight="1">
      <c r="A62" s="3"/>
      <c r="B62" s="3"/>
      <c r="C62" s="3"/>
      <c r="D62" s="3"/>
      <c r="E62" s="3"/>
    </row>
    <row r="63" ht="15.75" customHeight="1">
      <c r="A63" s="3"/>
      <c r="B63" s="3"/>
      <c r="C63" s="3"/>
      <c r="D63" s="3"/>
      <c r="E63" s="3"/>
    </row>
    <row r="64" ht="15.75" customHeight="1">
      <c r="A64" s="3"/>
      <c r="B64" s="3"/>
      <c r="C64" s="3"/>
      <c r="D64" s="3"/>
      <c r="E64" s="3"/>
    </row>
    <row r="65" ht="15.75" customHeight="1">
      <c r="A65" s="3"/>
      <c r="B65" s="3"/>
      <c r="C65" s="3"/>
      <c r="D65" s="3"/>
      <c r="E65" s="3"/>
    </row>
    <row r="66" ht="15.75" customHeight="1">
      <c r="A66" s="3"/>
      <c r="B66" s="3"/>
      <c r="C66" s="3"/>
      <c r="D66" s="3"/>
      <c r="E66" s="3"/>
    </row>
    <row r="67" ht="15.75" customHeight="1">
      <c r="A67" s="3"/>
      <c r="B67" s="3"/>
      <c r="C67" s="3"/>
      <c r="D67" s="3"/>
      <c r="E67" s="3"/>
    </row>
    <row r="68" ht="15.75" customHeight="1">
      <c r="A68" s="3"/>
      <c r="B68" s="3"/>
      <c r="C68" s="3"/>
      <c r="D68" s="3"/>
      <c r="E68" s="3"/>
    </row>
    <row r="69" ht="15.75" customHeight="1">
      <c r="A69" s="3"/>
      <c r="B69" s="3"/>
      <c r="C69" s="3"/>
      <c r="D69" s="3"/>
      <c r="E69" s="3"/>
    </row>
    <row r="70" ht="15.75" customHeight="1">
      <c r="A70" s="3"/>
      <c r="B70" s="3"/>
      <c r="C70" s="3"/>
      <c r="D70" s="3"/>
      <c r="E70" s="3"/>
    </row>
    <row r="71" ht="15.75" customHeight="1">
      <c r="A71" s="3"/>
      <c r="B71" s="3"/>
      <c r="C71" s="3"/>
      <c r="D71" s="3"/>
      <c r="E71" s="3"/>
    </row>
    <row r="72" ht="15.75" customHeight="1">
      <c r="A72" s="3"/>
      <c r="B72" s="3"/>
      <c r="C72" s="3"/>
      <c r="D72" s="3"/>
      <c r="E72" s="3"/>
    </row>
    <row r="73" ht="15.75" customHeight="1">
      <c r="A73" s="3"/>
      <c r="B73" s="3"/>
      <c r="C73" s="3"/>
      <c r="D73" s="3"/>
      <c r="E73" s="3"/>
    </row>
    <row r="74" ht="15.75" customHeight="1">
      <c r="A74" s="3"/>
      <c r="B74" s="3"/>
      <c r="C74" s="3"/>
      <c r="D74" s="3"/>
      <c r="E74" s="3"/>
    </row>
    <row r="75" ht="15.75" customHeight="1">
      <c r="A75" s="3"/>
      <c r="B75" s="3"/>
      <c r="C75" s="3"/>
      <c r="D75" s="3"/>
      <c r="E75" s="3"/>
    </row>
    <row r="76" ht="15.75" customHeight="1">
      <c r="A76" s="3"/>
      <c r="B76" s="3"/>
      <c r="C76" s="3"/>
      <c r="D76" s="3"/>
      <c r="E76" s="3"/>
    </row>
    <row r="77" ht="15.75" customHeight="1">
      <c r="A77" s="3"/>
      <c r="B77" s="3"/>
      <c r="C77" s="3"/>
      <c r="D77" s="3"/>
      <c r="E77" s="3"/>
    </row>
    <row r="78" ht="15.75" customHeight="1">
      <c r="A78" s="3"/>
      <c r="B78" s="3"/>
      <c r="C78" s="3"/>
      <c r="D78" s="3"/>
      <c r="E78" s="3"/>
    </row>
    <row r="79" ht="15.75" customHeight="1">
      <c r="A79" s="3"/>
      <c r="B79" s="3"/>
      <c r="C79" s="3"/>
      <c r="D79" s="3"/>
      <c r="E79" s="3"/>
    </row>
    <row r="80" ht="15.75" customHeight="1">
      <c r="A80" s="3"/>
      <c r="B80" s="3"/>
      <c r="C80" s="3"/>
      <c r="D80" s="3"/>
      <c r="E80" s="3"/>
    </row>
    <row r="81" ht="15.75" customHeight="1">
      <c r="A81" s="3"/>
      <c r="B81" s="3"/>
      <c r="C81" s="3"/>
      <c r="D81" s="3"/>
      <c r="E81" s="3"/>
    </row>
    <row r="82" ht="15.75" customHeight="1">
      <c r="A82" s="3"/>
      <c r="B82" s="3"/>
      <c r="C82" s="3"/>
      <c r="D82" s="3"/>
      <c r="E82" s="3"/>
    </row>
    <row r="83" ht="15.75" customHeight="1">
      <c r="A83" s="3"/>
      <c r="B83" s="3"/>
      <c r="C83" s="3"/>
      <c r="D83" s="3"/>
      <c r="E83" s="3"/>
    </row>
    <row r="84" ht="15.75" customHeight="1">
      <c r="A84" s="3"/>
      <c r="B84" s="3"/>
      <c r="C84" s="3"/>
      <c r="D84" s="3"/>
      <c r="E84" s="3"/>
    </row>
    <row r="85" ht="15.75" customHeight="1">
      <c r="A85" s="3"/>
      <c r="B85" s="3"/>
      <c r="C85" s="3"/>
      <c r="D85" s="3"/>
      <c r="E85" s="3"/>
    </row>
    <row r="86" ht="15.75" customHeight="1">
      <c r="A86" s="3"/>
      <c r="B86" s="3"/>
      <c r="C86" s="3"/>
      <c r="D86" s="3"/>
      <c r="E86" s="3"/>
    </row>
    <row r="87" ht="15.75" customHeight="1">
      <c r="A87" s="3"/>
      <c r="B87" s="3"/>
      <c r="C87" s="3"/>
      <c r="D87" s="3"/>
      <c r="E87" s="3"/>
    </row>
    <row r="88" ht="15.75" customHeight="1">
      <c r="A88" s="3"/>
      <c r="B88" s="3"/>
      <c r="C88" s="3"/>
      <c r="D88" s="3"/>
      <c r="E88" s="3"/>
    </row>
    <row r="89" ht="15.75" customHeight="1">
      <c r="A89" s="3"/>
      <c r="B89" s="3"/>
      <c r="C89" s="3"/>
      <c r="D89" s="3"/>
      <c r="E89" s="3"/>
    </row>
    <row r="90" ht="15.75" customHeight="1">
      <c r="A90" s="3"/>
      <c r="B90" s="3"/>
      <c r="C90" s="3"/>
      <c r="D90" s="3"/>
      <c r="E90" s="3"/>
    </row>
    <row r="91" ht="15.75" customHeight="1">
      <c r="A91" s="3"/>
      <c r="B91" s="3"/>
      <c r="C91" s="3"/>
      <c r="D91" s="3"/>
      <c r="E91" s="3"/>
    </row>
    <row r="92" ht="15.75" customHeight="1">
      <c r="A92" s="3"/>
      <c r="B92" s="3"/>
      <c r="C92" s="3"/>
      <c r="D92" s="3"/>
      <c r="E92" s="3"/>
    </row>
    <row r="93" ht="15.75" customHeight="1">
      <c r="A93" s="3"/>
      <c r="B93" s="3"/>
      <c r="C93" s="3"/>
      <c r="D93" s="3"/>
      <c r="E93" s="3"/>
    </row>
    <row r="94" ht="15.75" customHeight="1">
      <c r="A94" s="3"/>
      <c r="B94" s="3"/>
      <c r="C94" s="3"/>
      <c r="D94" s="3"/>
      <c r="E94" s="3"/>
    </row>
    <row r="95" ht="15.75" customHeight="1">
      <c r="A95" s="3"/>
      <c r="B95" s="3"/>
      <c r="C95" s="3"/>
      <c r="D95" s="3"/>
      <c r="E95" s="3"/>
    </row>
    <row r="96" ht="15.75" customHeight="1">
      <c r="A96" s="3"/>
      <c r="B96" s="3"/>
      <c r="C96" s="3"/>
      <c r="D96" s="3"/>
      <c r="E96" s="3"/>
    </row>
    <row r="97" ht="15.75" customHeight="1">
      <c r="A97" s="3"/>
      <c r="B97" s="3"/>
      <c r="C97" s="3"/>
      <c r="D97" s="3"/>
      <c r="E97" s="3"/>
    </row>
    <row r="98" ht="15.75" customHeight="1">
      <c r="A98" s="3"/>
      <c r="B98" s="3"/>
      <c r="C98" s="3"/>
      <c r="D98" s="3"/>
      <c r="E98" s="3"/>
    </row>
    <row r="99" ht="15.75" customHeight="1">
      <c r="A99" s="3"/>
      <c r="B99" s="3"/>
      <c r="C99" s="3"/>
      <c r="D99" s="3"/>
      <c r="E99" s="3"/>
    </row>
    <row r="100" ht="15.75" customHeight="1">
      <c r="A100" s="3"/>
      <c r="B100" s="3"/>
      <c r="C100" s="3"/>
      <c r="D100" s="3"/>
      <c r="E100" s="3"/>
    </row>
    <row r="101" ht="15.75" customHeight="1">
      <c r="A101" s="3"/>
      <c r="B101" s="3"/>
      <c r="C101" s="3"/>
      <c r="D101" s="3"/>
      <c r="E101" s="3"/>
    </row>
    <row r="102" ht="15.75" customHeight="1">
      <c r="A102" s="3"/>
      <c r="B102" s="3"/>
      <c r="C102" s="3"/>
      <c r="D102" s="3"/>
      <c r="E102" s="3"/>
    </row>
    <row r="103" ht="15.75" customHeight="1">
      <c r="A103" s="3"/>
      <c r="B103" s="3"/>
      <c r="C103" s="3"/>
      <c r="D103" s="3"/>
      <c r="E103" s="3"/>
    </row>
    <row r="104" ht="15.75" customHeight="1">
      <c r="A104" s="3"/>
      <c r="B104" s="3"/>
      <c r="C104" s="3"/>
      <c r="D104" s="3"/>
      <c r="E104" s="3"/>
    </row>
    <row r="105" ht="15.75" customHeight="1">
      <c r="A105" s="3"/>
      <c r="B105" s="3"/>
      <c r="C105" s="3"/>
      <c r="D105" s="3"/>
      <c r="E105" s="3"/>
    </row>
    <row r="106" ht="15.75" customHeight="1">
      <c r="A106" s="3"/>
      <c r="B106" s="3"/>
      <c r="C106" s="3"/>
      <c r="D106" s="3"/>
      <c r="E106" s="3"/>
    </row>
    <row r="107" ht="15.75" customHeight="1">
      <c r="A107" s="3"/>
      <c r="B107" s="3"/>
      <c r="C107" s="3"/>
      <c r="D107" s="3"/>
      <c r="E107" s="3"/>
    </row>
    <row r="108" ht="15.75" customHeight="1">
      <c r="A108" s="3"/>
      <c r="B108" s="3"/>
      <c r="C108" s="3"/>
      <c r="D108" s="3"/>
      <c r="E108" s="3"/>
    </row>
    <row r="109" ht="15.75" customHeight="1">
      <c r="A109" s="3"/>
      <c r="B109" s="3"/>
      <c r="C109" s="3"/>
      <c r="D109" s="3"/>
      <c r="E109" s="3"/>
    </row>
    <row r="110" ht="15.75" customHeight="1">
      <c r="A110" s="3"/>
      <c r="B110" s="3"/>
      <c r="C110" s="3"/>
      <c r="D110" s="3"/>
      <c r="E110" s="3"/>
    </row>
    <row r="111" ht="15.75" customHeight="1">
      <c r="A111" s="3"/>
      <c r="B111" s="3"/>
      <c r="C111" s="3"/>
      <c r="D111" s="3"/>
      <c r="E111" s="3"/>
    </row>
    <row r="112" ht="15.75" customHeight="1">
      <c r="A112" s="3"/>
      <c r="B112" s="3"/>
      <c r="C112" s="3"/>
      <c r="D112" s="3"/>
      <c r="E112" s="3"/>
    </row>
    <row r="113" ht="15.75" customHeight="1">
      <c r="A113" s="3"/>
      <c r="B113" s="3"/>
      <c r="C113" s="3"/>
      <c r="D113" s="3"/>
      <c r="E113" s="3"/>
    </row>
    <row r="114" ht="15.75" customHeight="1">
      <c r="A114" s="3"/>
      <c r="B114" s="3"/>
      <c r="C114" s="3"/>
      <c r="D114" s="3"/>
      <c r="E114" s="3"/>
    </row>
    <row r="115" ht="15.75" customHeight="1">
      <c r="A115" s="3"/>
      <c r="B115" s="3"/>
      <c r="C115" s="3"/>
      <c r="D115" s="3"/>
      <c r="E115" s="3"/>
    </row>
    <row r="116" ht="15.75" customHeight="1">
      <c r="A116" s="3"/>
      <c r="B116" s="3"/>
      <c r="C116" s="3"/>
      <c r="D116" s="3"/>
      <c r="E116" s="3"/>
    </row>
    <row r="117" ht="15.75" customHeight="1">
      <c r="A117" s="3"/>
      <c r="B117" s="3"/>
      <c r="C117" s="3"/>
      <c r="D117" s="3"/>
      <c r="E117" s="3"/>
    </row>
    <row r="118" ht="15.75" customHeight="1">
      <c r="A118" s="3"/>
      <c r="B118" s="3"/>
      <c r="C118" s="3"/>
      <c r="D118" s="3"/>
      <c r="E118" s="3"/>
    </row>
    <row r="119" ht="15.75" customHeight="1">
      <c r="A119" s="3"/>
      <c r="B119" s="3"/>
      <c r="C119" s="3"/>
      <c r="D119" s="3"/>
      <c r="E119" s="3"/>
    </row>
    <row r="120" ht="15.75" customHeight="1">
      <c r="A120" s="3"/>
      <c r="B120" s="3"/>
      <c r="C120" s="3"/>
      <c r="D120" s="3"/>
      <c r="E120" s="3"/>
    </row>
    <row r="121" ht="15.75" customHeight="1">
      <c r="A121" s="3"/>
      <c r="B121" s="3"/>
      <c r="C121" s="3"/>
      <c r="D121" s="3"/>
      <c r="E121" s="3"/>
    </row>
    <row r="122" ht="15.75" customHeight="1">
      <c r="A122" s="3"/>
      <c r="B122" s="3"/>
      <c r="C122" s="3"/>
      <c r="D122" s="3"/>
      <c r="E122" s="3"/>
    </row>
    <row r="123" ht="15.75" customHeight="1">
      <c r="A123" s="3"/>
      <c r="B123" s="3"/>
      <c r="C123" s="3"/>
      <c r="D123" s="3"/>
      <c r="E123" s="3"/>
    </row>
    <row r="124" ht="15.75" customHeight="1">
      <c r="A124" s="3"/>
      <c r="B124" s="3"/>
      <c r="C124" s="3"/>
      <c r="D124" s="3"/>
      <c r="E124" s="3"/>
    </row>
    <row r="125" ht="15.75" customHeight="1">
      <c r="A125" s="3"/>
      <c r="B125" s="3"/>
      <c r="C125" s="3"/>
      <c r="D125" s="3"/>
      <c r="E125" s="3"/>
    </row>
    <row r="126" ht="15.75" customHeight="1">
      <c r="A126" s="3"/>
      <c r="B126" s="3"/>
      <c r="C126" s="3"/>
      <c r="D126" s="3"/>
      <c r="E126" s="3"/>
    </row>
    <row r="127" ht="15.75" customHeight="1">
      <c r="A127" s="3"/>
      <c r="B127" s="3"/>
      <c r="C127" s="3"/>
      <c r="D127" s="3"/>
      <c r="E127" s="3"/>
    </row>
    <row r="128" ht="15.75" customHeight="1">
      <c r="A128" s="3"/>
      <c r="B128" s="3"/>
      <c r="C128" s="3"/>
      <c r="D128" s="3"/>
      <c r="E128" s="3"/>
    </row>
    <row r="129" ht="15.75" customHeight="1">
      <c r="A129" s="3"/>
      <c r="B129" s="3"/>
      <c r="C129" s="3"/>
      <c r="D129" s="3"/>
      <c r="E129" s="3"/>
    </row>
    <row r="130" ht="15.75" customHeight="1">
      <c r="A130" s="3"/>
      <c r="B130" s="3"/>
      <c r="C130" s="3"/>
      <c r="D130" s="3"/>
      <c r="E130" s="3"/>
    </row>
    <row r="131" ht="15.75" customHeight="1">
      <c r="A131" s="3"/>
      <c r="B131" s="3"/>
      <c r="C131" s="3"/>
      <c r="D131" s="3"/>
      <c r="E131" s="3"/>
    </row>
    <row r="132" ht="15.75" customHeight="1">
      <c r="A132" s="3"/>
      <c r="B132" s="3"/>
      <c r="C132" s="3"/>
      <c r="D132" s="3"/>
      <c r="E132" s="3"/>
    </row>
    <row r="133" ht="15.75" customHeight="1">
      <c r="A133" s="3"/>
      <c r="B133" s="3"/>
      <c r="C133" s="3"/>
      <c r="D133" s="3"/>
      <c r="E133" s="3"/>
    </row>
    <row r="134" ht="15.75" customHeight="1">
      <c r="A134" s="3"/>
      <c r="B134" s="3"/>
      <c r="C134" s="3"/>
      <c r="D134" s="3"/>
      <c r="E134" s="3"/>
    </row>
    <row r="135" ht="15.75" customHeight="1">
      <c r="A135" s="3"/>
      <c r="B135" s="3"/>
      <c r="C135" s="3"/>
      <c r="D135" s="3"/>
      <c r="E135" s="3"/>
    </row>
    <row r="136" ht="15.75" customHeight="1">
      <c r="A136" s="3"/>
      <c r="B136" s="3"/>
      <c r="C136" s="3"/>
      <c r="D136" s="3"/>
      <c r="E136" s="3"/>
    </row>
    <row r="137" ht="15.75" customHeight="1">
      <c r="A137" s="3"/>
      <c r="B137" s="3"/>
      <c r="C137" s="3"/>
      <c r="D137" s="3"/>
      <c r="E137" s="3"/>
    </row>
    <row r="138" ht="15.75" customHeight="1">
      <c r="A138" s="3"/>
      <c r="B138" s="3"/>
      <c r="C138" s="3"/>
      <c r="D138" s="3"/>
      <c r="E138" s="3"/>
    </row>
    <row r="139" ht="15.75" customHeight="1">
      <c r="A139" s="3"/>
      <c r="B139" s="3"/>
      <c r="C139" s="3"/>
      <c r="D139" s="3"/>
      <c r="E139" s="3"/>
    </row>
    <row r="140" ht="15.75" customHeight="1">
      <c r="A140" s="3"/>
      <c r="B140" s="3"/>
      <c r="C140" s="3"/>
      <c r="D140" s="3"/>
      <c r="E140" s="3"/>
    </row>
    <row r="141" ht="15.75" customHeight="1">
      <c r="A141" s="3"/>
      <c r="B141" s="3"/>
      <c r="C141" s="3"/>
      <c r="D141" s="3"/>
      <c r="E141" s="3"/>
    </row>
    <row r="142" ht="15.75" customHeight="1">
      <c r="A142" s="3"/>
      <c r="B142" s="3"/>
      <c r="C142" s="3"/>
      <c r="D142" s="3"/>
      <c r="E142" s="3"/>
    </row>
    <row r="143" ht="15.75" customHeight="1">
      <c r="A143" s="3"/>
      <c r="B143" s="3"/>
      <c r="C143" s="3"/>
      <c r="D143" s="3"/>
      <c r="E143" s="3"/>
    </row>
    <row r="144" ht="15.75" customHeight="1">
      <c r="A144" s="3"/>
      <c r="B144" s="3"/>
      <c r="C144" s="3"/>
      <c r="D144" s="3"/>
      <c r="E144" s="3"/>
    </row>
    <row r="145" ht="15.75" customHeight="1">
      <c r="A145" s="3"/>
      <c r="B145" s="3"/>
      <c r="C145" s="3"/>
      <c r="D145" s="3"/>
      <c r="E145" s="3"/>
    </row>
    <row r="146" ht="15.75" customHeight="1">
      <c r="A146" s="3"/>
      <c r="B146" s="3"/>
      <c r="C146" s="3"/>
      <c r="D146" s="3"/>
      <c r="E146" s="3"/>
    </row>
    <row r="147" ht="15.75" customHeight="1">
      <c r="A147" s="3"/>
      <c r="B147" s="3"/>
      <c r="C147" s="3"/>
      <c r="D147" s="3"/>
      <c r="E147" s="3"/>
    </row>
    <row r="148" ht="15.75" customHeight="1">
      <c r="A148" s="3"/>
      <c r="B148" s="3"/>
      <c r="C148" s="3"/>
      <c r="D148" s="3"/>
      <c r="E148" s="3"/>
    </row>
    <row r="149" ht="15.75" customHeight="1">
      <c r="A149" s="3"/>
      <c r="B149" s="3"/>
      <c r="C149" s="3"/>
      <c r="D149" s="3"/>
      <c r="E149" s="3"/>
    </row>
    <row r="150" ht="15.75" customHeight="1">
      <c r="A150" s="3"/>
      <c r="B150" s="3"/>
      <c r="C150" s="3"/>
      <c r="D150" s="3"/>
      <c r="E150" s="3"/>
    </row>
    <row r="151" ht="15.75" customHeight="1">
      <c r="A151" s="3"/>
      <c r="B151" s="3"/>
      <c r="C151" s="3"/>
      <c r="D151" s="3"/>
      <c r="E151" s="3"/>
    </row>
    <row r="152" ht="15.75" customHeight="1">
      <c r="A152" s="3"/>
      <c r="B152" s="3"/>
      <c r="C152" s="3"/>
      <c r="D152" s="3"/>
      <c r="E152" s="3"/>
    </row>
    <row r="153" ht="15.75" customHeight="1">
      <c r="A153" s="3"/>
      <c r="B153" s="3"/>
      <c r="C153" s="3"/>
      <c r="D153" s="3"/>
      <c r="E153" s="3"/>
    </row>
    <row r="154" ht="15.75" customHeight="1">
      <c r="A154" s="3"/>
      <c r="B154" s="3"/>
      <c r="C154" s="3"/>
      <c r="D154" s="3"/>
      <c r="E154" s="3"/>
    </row>
    <row r="155" ht="15.75" customHeight="1">
      <c r="A155" s="3"/>
      <c r="B155" s="3"/>
      <c r="C155" s="3"/>
      <c r="D155" s="3"/>
      <c r="E155" s="3"/>
    </row>
    <row r="156" ht="15.75" customHeight="1">
      <c r="A156" s="3"/>
      <c r="B156" s="3"/>
      <c r="C156" s="3"/>
      <c r="D156" s="3"/>
      <c r="E156" s="3"/>
    </row>
    <row r="157" ht="15.75" customHeight="1">
      <c r="A157" s="3"/>
      <c r="B157" s="3"/>
      <c r="C157" s="3"/>
      <c r="D157" s="3"/>
      <c r="E157" s="3"/>
    </row>
    <row r="158" ht="15.75" customHeight="1">
      <c r="A158" s="3"/>
      <c r="B158" s="3"/>
      <c r="C158" s="3"/>
      <c r="D158" s="3"/>
      <c r="E158" s="3"/>
    </row>
    <row r="159" ht="15.75" customHeight="1">
      <c r="A159" s="3"/>
      <c r="B159" s="3"/>
      <c r="C159" s="3"/>
      <c r="D159" s="3"/>
      <c r="E159" s="3"/>
    </row>
    <row r="160" ht="15.75" customHeight="1">
      <c r="A160" s="3"/>
      <c r="B160" s="3"/>
      <c r="C160" s="3"/>
      <c r="D160" s="3"/>
      <c r="E160" s="3"/>
    </row>
    <row r="161" ht="15.75" customHeight="1">
      <c r="A161" s="3"/>
      <c r="B161" s="3"/>
      <c r="C161" s="3"/>
      <c r="D161" s="3"/>
      <c r="E161" s="3"/>
    </row>
    <row r="162" ht="15.75" customHeight="1">
      <c r="A162" s="3"/>
      <c r="B162" s="3"/>
      <c r="C162" s="3"/>
      <c r="D162" s="3"/>
      <c r="E162" s="3"/>
    </row>
    <row r="163" ht="15.75" customHeight="1">
      <c r="A163" s="3"/>
      <c r="B163" s="3"/>
      <c r="C163" s="3"/>
      <c r="D163" s="3"/>
      <c r="E163" s="3"/>
    </row>
    <row r="164" ht="15.75" customHeight="1">
      <c r="A164" s="3"/>
      <c r="B164" s="3"/>
      <c r="C164" s="3"/>
      <c r="D164" s="3"/>
      <c r="E164" s="3"/>
    </row>
    <row r="165" ht="15.75" customHeight="1">
      <c r="A165" s="3"/>
      <c r="B165" s="3"/>
      <c r="C165" s="3"/>
      <c r="D165" s="3"/>
      <c r="E165" s="3"/>
    </row>
    <row r="166" ht="15.75" customHeight="1">
      <c r="A166" s="3"/>
      <c r="B166" s="3"/>
      <c r="C166" s="3"/>
      <c r="D166" s="3"/>
      <c r="E166" s="3"/>
    </row>
    <row r="167" ht="15.75" customHeight="1">
      <c r="A167" s="3"/>
      <c r="B167" s="3"/>
      <c r="C167" s="3"/>
      <c r="D167" s="3"/>
      <c r="E167" s="3"/>
    </row>
    <row r="168" ht="15.75" customHeight="1">
      <c r="A168" s="3"/>
      <c r="B168" s="3"/>
      <c r="C168" s="3"/>
      <c r="D168" s="3"/>
      <c r="E168" s="3"/>
    </row>
    <row r="169" ht="15.75" customHeight="1">
      <c r="A169" s="3"/>
      <c r="B169" s="3"/>
      <c r="C169" s="3"/>
      <c r="D169" s="3"/>
      <c r="E169" s="3"/>
    </row>
    <row r="170" ht="15.75" customHeight="1">
      <c r="A170" s="3"/>
      <c r="B170" s="3"/>
      <c r="C170" s="3"/>
      <c r="D170" s="3"/>
      <c r="E170" s="3"/>
    </row>
    <row r="171" ht="15.75" customHeight="1">
      <c r="A171" s="3"/>
      <c r="B171" s="3"/>
      <c r="C171" s="3"/>
      <c r="D171" s="3"/>
      <c r="E171" s="3"/>
    </row>
    <row r="172" ht="15.75" customHeight="1">
      <c r="A172" s="3"/>
      <c r="B172" s="3"/>
      <c r="C172" s="3"/>
      <c r="D172" s="3"/>
      <c r="E172" s="3"/>
    </row>
    <row r="173" ht="15.75" customHeight="1">
      <c r="A173" s="3"/>
      <c r="B173" s="3"/>
      <c r="C173" s="3"/>
      <c r="D173" s="3"/>
      <c r="E173" s="3"/>
    </row>
    <row r="174" ht="15.75" customHeight="1">
      <c r="A174" s="3"/>
      <c r="B174" s="3"/>
      <c r="C174" s="3"/>
      <c r="D174" s="3"/>
      <c r="E174" s="3"/>
    </row>
    <row r="175" ht="15.75" customHeight="1">
      <c r="A175" s="3"/>
      <c r="B175" s="3"/>
      <c r="C175" s="3"/>
      <c r="D175" s="3"/>
      <c r="E175" s="3"/>
    </row>
    <row r="176" ht="15.75" customHeight="1">
      <c r="A176" s="3"/>
      <c r="B176" s="3"/>
      <c r="C176" s="3"/>
      <c r="D176" s="3"/>
      <c r="E176" s="3"/>
    </row>
    <row r="177" ht="15.75" customHeight="1">
      <c r="A177" s="3"/>
      <c r="B177" s="3"/>
      <c r="C177" s="3"/>
      <c r="D177" s="3"/>
      <c r="E177" s="3"/>
    </row>
    <row r="178" ht="15.75" customHeight="1">
      <c r="A178" s="3"/>
      <c r="B178" s="3"/>
      <c r="C178" s="3"/>
      <c r="D178" s="3"/>
      <c r="E178" s="3"/>
    </row>
    <row r="179" ht="15.75" customHeight="1">
      <c r="A179" s="3"/>
      <c r="B179" s="3"/>
      <c r="C179" s="3"/>
      <c r="D179" s="3"/>
      <c r="E179" s="3"/>
    </row>
    <row r="180" ht="15.75" customHeight="1">
      <c r="A180" s="3"/>
      <c r="B180" s="3"/>
      <c r="C180" s="3"/>
      <c r="D180" s="3"/>
      <c r="E180" s="3"/>
    </row>
    <row r="181" ht="15.75" customHeight="1">
      <c r="A181" s="3"/>
      <c r="B181" s="3"/>
      <c r="C181" s="3"/>
      <c r="D181" s="3"/>
      <c r="E181" s="3"/>
    </row>
    <row r="182" ht="15.75" customHeight="1">
      <c r="A182" s="3"/>
      <c r="B182" s="3"/>
      <c r="C182" s="3"/>
      <c r="D182" s="3"/>
      <c r="E182" s="3"/>
    </row>
    <row r="183" ht="15.75" customHeight="1">
      <c r="A183" s="3"/>
      <c r="B183" s="3"/>
      <c r="C183" s="3"/>
      <c r="D183" s="3"/>
      <c r="E183" s="3"/>
    </row>
    <row r="184" ht="15.75" customHeight="1">
      <c r="A184" s="3"/>
      <c r="B184" s="3"/>
      <c r="C184" s="3"/>
      <c r="D184" s="3"/>
      <c r="E184" s="3"/>
    </row>
    <row r="185" ht="15.75" customHeight="1">
      <c r="A185" s="3"/>
      <c r="B185" s="3"/>
      <c r="C185" s="3"/>
      <c r="D185" s="3"/>
      <c r="E185" s="3"/>
    </row>
    <row r="186" ht="15.75" customHeight="1">
      <c r="A186" s="3"/>
      <c r="B186" s="3"/>
      <c r="C186" s="3"/>
      <c r="D186" s="3"/>
      <c r="E186" s="3"/>
    </row>
    <row r="187" ht="15.75" customHeight="1">
      <c r="A187" s="3"/>
      <c r="B187" s="3"/>
      <c r="C187" s="3"/>
      <c r="D187" s="3"/>
      <c r="E187" s="3"/>
    </row>
    <row r="188" ht="15.75" customHeight="1">
      <c r="A188" s="3"/>
      <c r="B188" s="3"/>
      <c r="C188" s="3"/>
      <c r="D188" s="3"/>
      <c r="E188" s="3"/>
    </row>
    <row r="189" ht="15.75" customHeight="1">
      <c r="A189" s="3"/>
      <c r="B189" s="3"/>
      <c r="C189" s="3"/>
      <c r="D189" s="3"/>
      <c r="E189" s="3"/>
    </row>
    <row r="190" ht="15.75" customHeight="1">
      <c r="A190" s="3"/>
      <c r="B190" s="3"/>
      <c r="C190" s="3"/>
      <c r="D190" s="3"/>
      <c r="E190" s="3"/>
    </row>
    <row r="191" ht="15.75" customHeight="1">
      <c r="A191" s="3"/>
      <c r="B191" s="3"/>
      <c r="C191" s="3"/>
      <c r="D191" s="3"/>
      <c r="E191" s="3"/>
    </row>
    <row r="192" ht="15.75" customHeight="1">
      <c r="A192" s="3"/>
      <c r="B192" s="3"/>
      <c r="C192" s="3"/>
      <c r="D192" s="3"/>
      <c r="E192" s="3"/>
    </row>
    <row r="193" ht="15.75" customHeight="1">
      <c r="A193" s="3"/>
      <c r="B193" s="3"/>
      <c r="C193" s="3"/>
      <c r="D193" s="3"/>
      <c r="E193" s="3"/>
    </row>
    <row r="194" ht="15.75" customHeight="1">
      <c r="A194" s="3"/>
      <c r="B194" s="3"/>
      <c r="C194" s="3"/>
      <c r="D194" s="3"/>
      <c r="E194" s="3"/>
    </row>
    <row r="195" ht="15.75" customHeight="1">
      <c r="A195" s="3"/>
      <c r="B195" s="3"/>
      <c r="C195" s="3"/>
      <c r="D195" s="3"/>
      <c r="E195" s="3"/>
    </row>
    <row r="196" ht="15.75" customHeight="1">
      <c r="A196" s="3"/>
      <c r="B196" s="3"/>
      <c r="C196" s="3"/>
      <c r="D196" s="3"/>
      <c r="E196" s="3"/>
    </row>
    <row r="197" ht="15.75" customHeight="1">
      <c r="A197" s="3"/>
      <c r="B197" s="3"/>
      <c r="C197" s="3"/>
      <c r="D197" s="3"/>
      <c r="E197" s="3"/>
    </row>
    <row r="198" ht="15.75" customHeight="1">
      <c r="A198" s="3"/>
      <c r="B198" s="3"/>
      <c r="C198" s="3"/>
      <c r="D198" s="3"/>
      <c r="E198" s="3"/>
    </row>
    <row r="199" ht="15.75" customHeight="1">
      <c r="A199" s="3"/>
      <c r="B199" s="3"/>
      <c r="C199" s="3"/>
      <c r="D199" s="3"/>
      <c r="E199" s="3"/>
    </row>
    <row r="200" ht="15.75" customHeight="1">
      <c r="A200" s="3"/>
      <c r="B200" s="3"/>
      <c r="C200" s="3"/>
      <c r="D200" s="3"/>
      <c r="E200" s="3"/>
    </row>
    <row r="201" ht="15.75" customHeight="1">
      <c r="A201" s="3"/>
      <c r="B201" s="3"/>
      <c r="C201" s="3"/>
      <c r="D201" s="3"/>
      <c r="E201" s="3"/>
    </row>
    <row r="202" ht="15.75" customHeight="1">
      <c r="A202" s="3"/>
      <c r="B202" s="3"/>
      <c r="C202" s="3"/>
      <c r="D202" s="3"/>
      <c r="E202" s="3"/>
    </row>
    <row r="203" ht="15.75" customHeight="1">
      <c r="A203" s="3"/>
      <c r="B203" s="3"/>
      <c r="C203" s="3"/>
      <c r="D203" s="3"/>
      <c r="E203" s="3"/>
    </row>
    <row r="204" ht="15.75" customHeight="1">
      <c r="A204" s="3"/>
      <c r="B204" s="3"/>
      <c r="C204" s="3"/>
      <c r="D204" s="3"/>
      <c r="E204" s="3"/>
    </row>
    <row r="205" ht="15.75" customHeight="1">
      <c r="A205" s="3"/>
      <c r="B205" s="3"/>
      <c r="C205" s="3"/>
      <c r="D205" s="3"/>
      <c r="E205" s="3"/>
    </row>
    <row r="206" ht="15.75" customHeight="1">
      <c r="A206" s="3"/>
      <c r="B206" s="3"/>
      <c r="C206" s="3"/>
      <c r="D206" s="3"/>
      <c r="E206" s="3"/>
    </row>
    <row r="207" ht="15.75" customHeight="1">
      <c r="A207" s="3"/>
      <c r="B207" s="3"/>
      <c r="C207" s="3"/>
      <c r="D207" s="3"/>
      <c r="E207" s="3"/>
    </row>
    <row r="208" ht="15.75" customHeight="1">
      <c r="A208" s="3"/>
      <c r="B208" s="3"/>
      <c r="C208" s="3"/>
      <c r="D208" s="3"/>
      <c r="E208" s="3"/>
    </row>
    <row r="209" ht="15.75" customHeight="1">
      <c r="A209" s="3"/>
      <c r="B209" s="3"/>
      <c r="C209" s="3"/>
      <c r="D209" s="3"/>
      <c r="E209" s="3"/>
    </row>
    <row r="210" ht="15.75" customHeight="1">
      <c r="A210" s="3"/>
      <c r="B210" s="3"/>
      <c r="C210" s="3"/>
      <c r="D210" s="3"/>
      <c r="E210" s="3"/>
    </row>
    <row r="211" ht="15.75" customHeight="1">
      <c r="A211" s="3"/>
      <c r="B211" s="3"/>
      <c r="C211" s="3"/>
      <c r="D211" s="3"/>
      <c r="E211" s="3"/>
    </row>
    <row r="212" ht="15.75" customHeight="1">
      <c r="A212" s="3"/>
      <c r="B212" s="3"/>
      <c r="C212" s="3"/>
      <c r="D212" s="3"/>
      <c r="E212" s="3"/>
    </row>
    <row r="213" ht="15.75" customHeight="1">
      <c r="A213" s="3"/>
      <c r="B213" s="3"/>
      <c r="C213" s="3"/>
      <c r="D213" s="3"/>
      <c r="E213" s="3"/>
    </row>
    <row r="214" ht="15.75" customHeight="1">
      <c r="A214" s="3"/>
      <c r="B214" s="3"/>
      <c r="C214" s="3"/>
      <c r="D214" s="3"/>
      <c r="E214" s="3"/>
    </row>
    <row r="215" ht="15.75" customHeight="1">
      <c r="A215" s="3"/>
      <c r="B215" s="3"/>
      <c r="C215" s="3"/>
      <c r="D215" s="3"/>
      <c r="E215" s="3"/>
    </row>
    <row r="216" ht="15.75" customHeight="1">
      <c r="A216" s="3"/>
      <c r="B216" s="3"/>
      <c r="C216" s="3"/>
      <c r="D216" s="3"/>
      <c r="E216" s="3"/>
    </row>
    <row r="217" ht="15.75" customHeight="1">
      <c r="A217" s="3"/>
      <c r="B217" s="3"/>
      <c r="C217" s="3"/>
      <c r="D217" s="3"/>
      <c r="E217" s="3"/>
    </row>
    <row r="218" ht="15.75" customHeight="1">
      <c r="A218" s="3"/>
      <c r="B218" s="3"/>
      <c r="C218" s="3"/>
      <c r="D218" s="3"/>
      <c r="E218" s="3"/>
    </row>
    <row r="219" ht="15.75" customHeight="1">
      <c r="A219" s="3"/>
      <c r="B219" s="3"/>
      <c r="C219" s="3"/>
      <c r="D219" s="3"/>
      <c r="E219" s="3"/>
    </row>
    <row r="220" ht="15.75" customHeight="1">
      <c r="A220" s="3"/>
      <c r="B220" s="3"/>
      <c r="C220" s="3"/>
      <c r="D220" s="3"/>
      <c r="E220" s="3"/>
    </row>
    <row r="221" ht="15.75" customHeight="1">
      <c r="A221" s="3"/>
      <c r="B221" s="3"/>
      <c r="C221" s="3"/>
      <c r="D221" s="3"/>
      <c r="E221" s="3"/>
    </row>
    <row r="222" ht="15.75" customHeight="1">
      <c r="A222" s="3"/>
      <c r="B222" s="3"/>
      <c r="C222" s="3"/>
      <c r="D222" s="3"/>
      <c r="E222" s="3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2" t="s">
        <v>5</v>
      </c>
      <c r="B1" s="2" t="s">
        <v>6</v>
      </c>
      <c r="C1" s="2" t="s">
        <v>8</v>
      </c>
      <c r="D1" s="2" t="s">
        <v>9</v>
      </c>
      <c r="H1" s="2" t="s">
        <v>10</v>
      </c>
      <c r="I1" s="3">
        <v>0.1</v>
      </c>
    </row>
    <row r="2" ht="15.75" customHeight="1">
      <c r="A2" s="3">
        <v>0.0</v>
      </c>
      <c r="B2" s="3">
        <v>1.0</v>
      </c>
      <c r="C2" s="3">
        <v>1.0</v>
      </c>
      <c r="D2" s="3">
        <f t="shared" ref="D2:D22" si="1">abs(C2-B2)</f>
        <v>0</v>
      </c>
    </row>
    <row r="3" ht="15.75" customHeight="1">
      <c r="A3" s="3">
        <f t="shared" ref="A3:A22" si="2">A2+$I$1</f>
        <v>0.1</v>
      </c>
      <c r="B3" s="3">
        <f t="shared" ref="B3:B22" si="3">B2/(1+5*$I$1)</f>
        <v>0.6666666667</v>
      </c>
      <c r="C3" s="3">
        <f t="shared" ref="C3:C22" si="4">exp(-5*A3)</f>
        <v>0.6065306597</v>
      </c>
      <c r="D3" s="3">
        <f t="shared" si="1"/>
        <v>0.06013600695</v>
      </c>
    </row>
    <row r="4" ht="15.75" customHeight="1">
      <c r="A4" s="3">
        <f t="shared" si="2"/>
        <v>0.2</v>
      </c>
      <c r="B4" s="3">
        <f t="shared" si="3"/>
        <v>0.4444444444</v>
      </c>
      <c r="C4" s="3">
        <f t="shared" si="4"/>
        <v>0.3678794412</v>
      </c>
      <c r="D4" s="3">
        <f t="shared" si="1"/>
        <v>0.07656500327</v>
      </c>
    </row>
    <row r="5" ht="15.75" customHeight="1">
      <c r="A5" s="3">
        <f t="shared" si="2"/>
        <v>0.3</v>
      </c>
      <c r="B5" s="3">
        <f t="shared" si="3"/>
        <v>0.2962962963</v>
      </c>
      <c r="C5" s="3">
        <f t="shared" si="4"/>
        <v>0.2231301601</v>
      </c>
      <c r="D5" s="3">
        <f t="shared" si="1"/>
        <v>0.07316613615</v>
      </c>
    </row>
    <row r="6" ht="15.75" customHeight="1">
      <c r="A6" s="3">
        <f t="shared" si="2"/>
        <v>0.4</v>
      </c>
      <c r="B6" s="3">
        <f t="shared" si="3"/>
        <v>0.1975308642</v>
      </c>
      <c r="C6" s="3">
        <f t="shared" si="4"/>
        <v>0.1353352832</v>
      </c>
      <c r="D6" s="3">
        <f t="shared" si="1"/>
        <v>0.06219558096</v>
      </c>
    </row>
    <row r="7" ht="15.75" customHeight="1">
      <c r="A7" s="3">
        <f t="shared" si="2"/>
        <v>0.5</v>
      </c>
      <c r="B7" s="3">
        <f t="shared" si="3"/>
        <v>0.1316872428</v>
      </c>
      <c r="C7" s="3">
        <f t="shared" si="4"/>
        <v>0.08208499862</v>
      </c>
      <c r="D7" s="3">
        <f t="shared" si="1"/>
        <v>0.04960224417</v>
      </c>
    </row>
    <row r="8" ht="15.75" customHeight="1">
      <c r="A8" s="3">
        <f t="shared" si="2"/>
        <v>0.6</v>
      </c>
      <c r="B8" s="3">
        <f t="shared" si="3"/>
        <v>0.0877914952</v>
      </c>
      <c r="C8" s="3">
        <f t="shared" si="4"/>
        <v>0.04978706837</v>
      </c>
      <c r="D8" s="3">
        <f t="shared" si="1"/>
        <v>0.03800442683</v>
      </c>
    </row>
    <row r="9" ht="15.75" customHeight="1">
      <c r="A9" s="3">
        <f t="shared" si="2"/>
        <v>0.7</v>
      </c>
      <c r="B9" s="3">
        <f t="shared" si="3"/>
        <v>0.05852766347</v>
      </c>
      <c r="C9" s="3">
        <f t="shared" si="4"/>
        <v>0.03019738342</v>
      </c>
      <c r="D9" s="3">
        <f t="shared" si="1"/>
        <v>0.02833028004</v>
      </c>
    </row>
    <row r="10" ht="15.75" customHeight="1">
      <c r="A10" s="3">
        <f t="shared" si="2"/>
        <v>0.8</v>
      </c>
      <c r="B10" s="3">
        <f t="shared" si="3"/>
        <v>0.03901844231</v>
      </c>
      <c r="C10" s="3">
        <f t="shared" si="4"/>
        <v>0.01831563889</v>
      </c>
      <c r="D10" s="3">
        <f t="shared" si="1"/>
        <v>0.02070280342</v>
      </c>
    </row>
    <row r="11" ht="15.75" customHeight="1">
      <c r="A11" s="3">
        <f t="shared" si="2"/>
        <v>0.9</v>
      </c>
      <c r="B11" s="3">
        <f t="shared" si="3"/>
        <v>0.02601229487</v>
      </c>
      <c r="C11" s="3">
        <f t="shared" si="4"/>
        <v>0.01110899654</v>
      </c>
      <c r="D11" s="3">
        <f t="shared" si="1"/>
        <v>0.01490329834</v>
      </c>
    </row>
    <row r="12" ht="15.75" customHeight="1">
      <c r="A12" s="3">
        <f t="shared" si="2"/>
        <v>1</v>
      </c>
      <c r="B12" s="3">
        <f t="shared" si="3"/>
        <v>0.01734152992</v>
      </c>
      <c r="C12" s="3">
        <f t="shared" si="4"/>
        <v>0.006737946999</v>
      </c>
      <c r="D12" s="3">
        <f t="shared" si="1"/>
        <v>0.01060358292</v>
      </c>
    </row>
    <row r="13" ht="15.75" customHeight="1">
      <c r="A13" s="3">
        <f t="shared" si="2"/>
        <v>1.1</v>
      </c>
      <c r="B13" s="3">
        <f t="shared" si="3"/>
        <v>0.01156101994</v>
      </c>
      <c r="C13" s="3">
        <f t="shared" si="4"/>
        <v>0.004086771438</v>
      </c>
      <c r="D13" s="3">
        <f t="shared" si="1"/>
        <v>0.007474248505</v>
      </c>
    </row>
    <row r="14" ht="15.75" customHeight="1">
      <c r="A14" s="3">
        <f t="shared" si="2"/>
        <v>1.2</v>
      </c>
      <c r="B14" s="3">
        <f t="shared" si="3"/>
        <v>0.007707346629</v>
      </c>
      <c r="C14" s="3">
        <f t="shared" si="4"/>
        <v>0.002478752177</v>
      </c>
      <c r="D14" s="3">
        <f t="shared" si="1"/>
        <v>0.005228594453</v>
      </c>
    </row>
    <row r="15" ht="15.75" customHeight="1">
      <c r="A15" s="3">
        <f t="shared" si="2"/>
        <v>1.3</v>
      </c>
      <c r="B15" s="3">
        <f t="shared" si="3"/>
        <v>0.005138231086</v>
      </c>
      <c r="C15" s="3">
        <f t="shared" si="4"/>
        <v>0.001503439193</v>
      </c>
      <c r="D15" s="3">
        <f t="shared" si="1"/>
        <v>0.003634791893</v>
      </c>
    </row>
    <row r="16" ht="15.75" customHeight="1">
      <c r="A16" s="3">
        <f t="shared" si="2"/>
        <v>1.4</v>
      </c>
      <c r="B16" s="3">
        <f t="shared" si="3"/>
        <v>0.003425487391</v>
      </c>
      <c r="C16" s="3">
        <f t="shared" si="4"/>
        <v>0.0009118819656</v>
      </c>
      <c r="D16" s="3">
        <f t="shared" si="1"/>
        <v>0.002513605425</v>
      </c>
    </row>
    <row r="17" ht="15.75" customHeight="1">
      <c r="A17" s="3">
        <f t="shared" si="2"/>
        <v>1.5</v>
      </c>
      <c r="B17" s="3">
        <f t="shared" si="3"/>
        <v>0.002283658261</v>
      </c>
      <c r="C17" s="3">
        <f t="shared" si="4"/>
        <v>0.0005530843701</v>
      </c>
      <c r="D17" s="3">
        <f t="shared" si="1"/>
        <v>0.00173057389</v>
      </c>
    </row>
    <row r="18" ht="15.75" customHeight="1">
      <c r="A18" s="3">
        <f t="shared" si="2"/>
        <v>1.6</v>
      </c>
      <c r="B18" s="3">
        <f t="shared" si="3"/>
        <v>0.00152243884</v>
      </c>
      <c r="C18" s="3">
        <f t="shared" si="4"/>
        <v>0.0003354626279</v>
      </c>
      <c r="D18" s="3">
        <f t="shared" si="1"/>
        <v>0.001186976212</v>
      </c>
    </row>
    <row r="19" ht="15.75" customHeight="1">
      <c r="A19" s="3">
        <f t="shared" si="2"/>
        <v>1.7</v>
      </c>
      <c r="B19" s="3">
        <f t="shared" si="3"/>
        <v>0.001014959227</v>
      </c>
      <c r="C19" s="3">
        <f t="shared" si="4"/>
        <v>0.000203468369</v>
      </c>
      <c r="D19" s="3">
        <f t="shared" si="1"/>
        <v>0.0008114908579</v>
      </c>
    </row>
    <row r="20" ht="15.75" customHeight="1">
      <c r="A20" s="3">
        <f t="shared" si="2"/>
        <v>1.8</v>
      </c>
      <c r="B20" s="3">
        <f t="shared" si="3"/>
        <v>0.0006766394846</v>
      </c>
      <c r="C20" s="3">
        <f t="shared" si="4"/>
        <v>0.0001234098041</v>
      </c>
      <c r="D20" s="3">
        <f t="shared" si="1"/>
        <v>0.0005532296805</v>
      </c>
    </row>
    <row r="21" ht="15.75" customHeight="1">
      <c r="A21" s="3">
        <f t="shared" si="2"/>
        <v>1.9</v>
      </c>
      <c r="B21" s="3">
        <f t="shared" si="3"/>
        <v>0.0004510929897</v>
      </c>
      <c r="C21" s="3">
        <f t="shared" si="4"/>
        <v>0.00007485182989</v>
      </c>
      <c r="D21" s="3">
        <f t="shared" si="1"/>
        <v>0.0003762411598</v>
      </c>
    </row>
    <row r="22" ht="15.75" customHeight="1">
      <c r="A22" s="3">
        <f t="shared" si="2"/>
        <v>2</v>
      </c>
      <c r="B22" s="3">
        <f t="shared" si="3"/>
        <v>0.0003007286598</v>
      </c>
      <c r="C22" s="3">
        <f t="shared" si="4"/>
        <v>0.00004539992976</v>
      </c>
      <c r="D22" s="3">
        <f t="shared" si="1"/>
        <v>0.0002553287301</v>
      </c>
    </row>
    <row r="23" ht="15.75" customHeight="1">
      <c r="A23" s="3"/>
      <c r="B23" s="3"/>
      <c r="C23" s="3"/>
      <c r="D23" s="3"/>
    </row>
    <row r="24" ht="15.75" customHeight="1">
      <c r="A24" s="3"/>
      <c r="B24" s="3"/>
      <c r="C24" s="3"/>
      <c r="D24" s="3"/>
    </row>
    <row r="25" ht="15.75" customHeight="1">
      <c r="A25" s="3"/>
      <c r="B25" s="3"/>
      <c r="C25" s="3"/>
      <c r="D25" s="3"/>
    </row>
    <row r="26" ht="15.75" customHeight="1">
      <c r="A26" s="3"/>
      <c r="B26" s="3"/>
      <c r="C26" s="3"/>
      <c r="D26" s="3"/>
    </row>
    <row r="27" ht="15.75" customHeight="1">
      <c r="A27" s="3"/>
      <c r="B27" s="3"/>
      <c r="C27" s="3"/>
      <c r="D27" s="3"/>
    </row>
    <row r="28" ht="15.75" customHeight="1">
      <c r="A28" s="3"/>
      <c r="B28" s="3"/>
      <c r="C28" s="3"/>
      <c r="D28" s="3"/>
    </row>
    <row r="29" ht="15.75" customHeight="1">
      <c r="A29" s="3"/>
      <c r="B29" s="3"/>
      <c r="C29" s="3"/>
      <c r="D29" s="3"/>
    </row>
    <row r="30" ht="15.75" customHeight="1">
      <c r="A30" s="3"/>
      <c r="B30" s="3"/>
      <c r="C30" s="3"/>
      <c r="D30" s="3"/>
    </row>
    <row r="31" ht="15.75" customHeight="1">
      <c r="A31" s="3"/>
      <c r="B31" s="3"/>
      <c r="C31" s="3"/>
      <c r="D31" s="3"/>
    </row>
    <row r="32" ht="15.75" customHeight="1">
      <c r="A32" s="3"/>
      <c r="B32" s="3"/>
      <c r="C32" s="3"/>
      <c r="D32" s="3"/>
    </row>
    <row r="33" ht="15.75" customHeight="1">
      <c r="A33" s="3"/>
      <c r="B33" s="3"/>
      <c r="C33" s="3"/>
      <c r="D33" s="3"/>
    </row>
    <row r="34" ht="15.75" customHeight="1">
      <c r="A34" s="3"/>
      <c r="B34" s="3"/>
      <c r="C34" s="3"/>
      <c r="D34" s="3"/>
    </row>
    <row r="35" ht="15.75" customHeight="1">
      <c r="A35" s="3"/>
      <c r="B35" s="3"/>
      <c r="C35" s="3"/>
      <c r="D35" s="3"/>
    </row>
    <row r="36" ht="15.75" customHeight="1">
      <c r="A36" s="3"/>
      <c r="B36" s="3"/>
      <c r="C36" s="3"/>
      <c r="D36" s="3"/>
    </row>
    <row r="37" ht="15.75" customHeight="1">
      <c r="A37" s="3"/>
      <c r="B37" s="3"/>
      <c r="C37" s="3"/>
      <c r="D37" s="3"/>
    </row>
    <row r="38" ht="15.75" customHeight="1">
      <c r="A38" s="3"/>
      <c r="B38" s="3"/>
      <c r="C38" s="3"/>
      <c r="D38" s="3"/>
    </row>
    <row r="39" ht="15.75" customHeight="1">
      <c r="A39" s="3"/>
      <c r="B39" s="3"/>
      <c r="C39" s="3"/>
      <c r="D39" s="3"/>
    </row>
    <row r="40" ht="15.75" customHeight="1">
      <c r="A40" s="3"/>
      <c r="B40" s="3"/>
      <c r="C40" s="3"/>
      <c r="D40" s="3"/>
    </row>
    <row r="41" ht="15.75" customHeight="1">
      <c r="A41" s="3"/>
      <c r="B41" s="3"/>
      <c r="C41" s="3"/>
      <c r="D41" s="3"/>
    </row>
    <row r="42" ht="15.75" customHeight="1">
      <c r="A42" s="3"/>
      <c r="B42" s="3"/>
      <c r="C42" s="3"/>
      <c r="D42" s="3"/>
    </row>
    <row r="43" ht="15.75" customHeight="1">
      <c r="A43" s="3"/>
      <c r="B43" s="3"/>
      <c r="C43" s="3"/>
      <c r="D43" s="3"/>
    </row>
    <row r="44" ht="15.75" customHeight="1">
      <c r="A44" s="3"/>
      <c r="B44" s="3"/>
      <c r="C44" s="3"/>
      <c r="D44" s="3"/>
    </row>
    <row r="45" ht="15.75" customHeight="1">
      <c r="A45" s="3"/>
      <c r="B45" s="3"/>
      <c r="C45" s="3"/>
      <c r="D45" s="3"/>
    </row>
    <row r="46" ht="15.75" customHeight="1">
      <c r="A46" s="3"/>
      <c r="B46" s="3"/>
      <c r="C46" s="3"/>
      <c r="D46" s="3"/>
    </row>
    <row r="47" ht="15.75" customHeight="1">
      <c r="A47" s="3"/>
      <c r="B47" s="3"/>
      <c r="C47" s="3"/>
      <c r="D47" s="3"/>
    </row>
    <row r="48" ht="15.75" customHeight="1">
      <c r="A48" s="3"/>
      <c r="B48" s="3"/>
      <c r="C48" s="3"/>
      <c r="D48" s="3"/>
    </row>
    <row r="49" ht="15.75" customHeight="1">
      <c r="A49" s="3"/>
      <c r="B49" s="3"/>
      <c r="C49" s="3"/>
      <c r="D49" s="3"/>
    </row>
    <row r="50" ht="15.75" customHeight="1">
      <c r="A50" s="3"/>
      <c r="B50" s="3"/>
      <c r="C50" s="3"/>
      <c r="D50" s="3"/>
    </row>
    <row r="51" ht="15.75" customHeight="1">
      <c r="A51" s="3"/>
      <c r="B51" s="3"/>
      <c r="C51" s="3"/>
      <c r="D51" s="3"/>
    </row>
    <row r="52" ht="15.75" customHeight="1">
      <c r="A52" s="3"/>
      <c r="B52" s="3"/>
      <c r="C52" s="3"/>
      <c r="D52" s="3"/>
    </row>
    <row r="53" ht="15.75" customHeight="1">
      <c r="A53" s="3"/>
      <c r="B53" s="3"/>
      <c r="C53" s="3"/>
      <c r="D53" s="3"/>
    </row>
    <row r="54" ht="15.75" customHeight="1">
      <c r="A54" s="3"/>
      <c r="B54" s="3"/>
      <c r="C54" s="3"/>
      <c r="D54" s="3"/>
    </row>
    <row r="55" ht="15.75" customHeight="1">
      <c r="A55" s="3"/>
      <c r="B55" s="3"/>
      <c r="C55" s="3"/>
      <c r="D55" s="3"/>
    </row>
    <row r="56" ht="15.75" customHeight="1">
      <c r="A56" s="3"/>
      <c r="B56" s="3"/>
      <c r="C56" s="3"/>
      <c r="D56" s="3"/>
    </row>
    <row r="57" ht="15.75" customHeight="1">
      <c r="A57" s="3"/>
      <c r="B57" s="3"/>
      <c r="C57" s="3"/>
      <c r="D57" s="3"/>
    </row>
    <row r="58" ht="15.75" customHeight="1">
      <c r="A58" s="3"/>
      <c r="B58" s="3"/>
      <c r="C58" s="3"/>
      <c r="D58" s="3"/>
    </row>
    <row r="59" ht="15.75" customHeight="1">
      <c r="A59" s="3"/>
      <c r="B59" s="3"/>
      <c r="C59" s="3"/>
      <c r="D59" s="3"/>
    </row>
    <row r="60" ht="15.75" customHeight="1">
      <c r="A60" s="3"/>
      <c r="B60" s="3"/>
      <c r="C60" s="3"/>
      <c r="D60" s="3"/>
    </row>
    <row r="61" ht="15.75" customHeight="1">
      <c r="A61" s="3"/>
      <c r="B61" s="3"/>
      <c r="C61" s="3"/>
      <c r="D61" s="3"/>
    </row>
    <row r="62" ht="15.75" customHeight="1">
      <c r="A62" s="3"/>
      <c r="B62" s="3"/>
      <c r="C62" s="3"/>
      <c r="D62" s="3"/>
    </row>
    <row r="63" ht="15.75" customHeight="1">
      <c r="A63" s="3"/>
      <c r="B63" s="3"/>
      <c r="C63" s="3"/>
      <c r="D63" s="3"/>
    </row>
    <row r="64" ht="15.75" customHeight="1">
      <c r="A64" s="3"/>
      <c r="B64" s="3"/>
      <c r="C64" s="3"/>
      <c r="D64" s="3"/>
    </row>
    <row r="65" ht="15.75" customHeight="1">
      <c r="A65" s="3"/>
      <c r="B65" s="3"/>
      <c r="C65" s="3"/>
      <c r="D65" s="3"/>
    </row>
    <row r="66" ht="15.75" customHeight="1">
      <c r="A66" s="3"/>
      <c r="B66" s="3"/>
      <c r="C66" s="3"/>
      <c r="D66" s="3"/>
    </row>
    <row r="67" ht="15.75" customHeight="1">
      <c r="A67" s="3"/>
      <c r="B67" s="3"/>
      <c r="C67" s="3"/>
      <c r="D67" s="3"/>
    </row>
    <row r="68" ht="15.75" customHeight="1">
      <c r="A68" s="3"/>
      <c r="B68" s="3"/>
      <c r="C68" s="3"/>
      <c r="D68" s="3"/>
    </row>
    <row r="69" ht="15.75" customHeight="1">
      <c r="A69" s="3"/>
      <c r="B69" s="3"/>
      <c r="C69" s="3"/>
      <c r="D69" s="3"/>
    </row>
    <row r="70" ht="15.75" customHeight="1">
      <c r="A70" s="3"/>
      <c r="B70" s="3"/>
      <c r="C70" s="3"/>
      <c r="D70" s="3"/>
    </row>
    <row r="71" ht="15.75" customHeight="1">
      <c r="A71" s="3"/>
      <c r="B71" s="3"/>
      <c r="C71" s="3"/>
      <c r="D71" s="3"/>
    </row>
    <row r="72" ht="15.75" customHeight="1">
      <c r="A72" s="3"/>
      <c r="B72" s="3"/>
      <c r="C72" s="3"/>
      <c r="D72" s="3"/>
    </row>
    <row r="73" ht="15.75" customHeight="1">
      <c r="A73" s="3"/>
      <c r="B73" s="3"/>
      <c r="C73" s="3"/>
      <c r="D73" s="3"/>
    </row>
    <row r="74" ht="15.75" customHeight="1">
      <c r="A74" s="3"/>
      <c r="B74" s="3"/>
      <c r="C74" s="3"/>
      <c r="D74" s="3"/>
    </row>
    <row r="75" ht="15.75" customHeight="1">
      <c r="A75" s="3"/>
      <c r="B75" s="3"/>
      <c r="C75" s="3"/>
      <c r="D75" s="3"/>
    </row>
    <row r="76" ht="15.75" customHeight="1">
      <c r="A76" s="3"/>
      <c r="B76" s="3"/>
      <c r="C76" s="3"/>
      <c r="D76" s="3"/>
    </row>
    <row r="77" ht="15.75" customHeight="1">
      <c r="A77" s="3"/>
      <c r="B77" s="3"/>
      <c r="C77" s="3"/>
      <c r="D77" s="3"/>
    </row>
    <row r="78" ht="15.75" customHeight="1">
      <c r="A78" s="3"/>
      <c r="B78" s="3"/>
      <c r="C78" s="3"/>
      <c r="D78" s="3"/>
    </row>
    <row r="79" ht="15.75" customHeight="1">
      <c r="A79" s="3"/>
      <c r="B79" s="3"/>
      <c r="C79" s="3"/>
      <c r="D79" s="3"/>
    </row>
    <row r="80" ht="15.75" customHeight="1">
      <c r="A80" s="3"/>
      <c r="B80" s="3"/>
      <c r="C80" s="3"/>
      <c r="D80" s="3"/>
    </row>
    <row r="81" ht="15.75" customHeight="1">
      <c r="A81" s="3"/>
      <c r="B81" s="3"/>
      <c r="C81" s="3"/>
      <c r="D81" s="3"/>
    </row>
    <row r="82" ht="15.75" customHeight="1">
      <c r="A82" s="3"/>
      <c r="B82" s="3"/>
      <c r="C82" s="3"/>
      <c r="D82" s="3"/>
    </row>
    <row r="83" ht="15.75" customHeight="1">
      <c r="A83" s="3"/>
      <c r="B83" s="3"/>
      <c r="C83" s="3"/>
      <c r="D83" s="3"/>
    </row>
    <row r="84" ht="15.75" customHeight="1">
      <c r="A84" s="3"/>
      <c r="B84" s="3"/>
      <c r="C84" s="3"/>
      <c r="D84" s="3"/>
    </row>
    <row r="85" ht="15.75" customHeight="1">
      <c r="A85" s="3"/>
      <c r="B85" s="3"/>
      <c r="C85" s="3"/>
      <c r="D85" s="3"/>
    </row>
    <row r="86" ht="15.75" customHeight="1">
      <c r="A86" s="3"/>
      <c r="B86" s="3"/>
      <c r="C86" s="3"/>
      <c r="D86" s="3"/>
    </row>
    <row r="87" ht="15.75" customHeight="1">
      <c r="A87" s="3"/>
      <c r="B87" s="3"/>
      <c r="C87" s="3"/>
      <c r="D87" s="3"/>
    </row>
    <row r="88" ht="15.75" customHeight="1">
      <c r="A88" s="3"/>
      <c r="B88" s="3"/>
      <c r="C88" s="3"/>
      <c r="D88" s="3"/>
    </row>
    <row r="89" ht="15.75" customHeight="1">
      <c r="A89" s="3"/>
      <c r="B89" s="3"/>
      <c r="C89" s="3"/>
      <c r="D89" s="3"/>
    </row>
    <row r="90" ht="15.75" customHeight="1">
      <c r="A90" s="3"/>
      <c r="B90" s="3"/>
      <c r="C90" s="3"/>
      <c r="D90" s="3"/>
    </row>
    <row r="91" ht="15.75" customHeight="1">
      <c r="A91" s="3"/>
      <c r="B91" s="3"/>
      <c r="C91" s="3"/>
      <c r="D91" s="3"/>
    </row>
    <row r="92" ht="15.75" customHeight="1">
      <c r="A92" s="3"/>
      <c r="B92" s="3"/>
      <c r="C92" s="3"/>
      <c r="D92" s="3"/>
    </row>
    <row r="93" ht="15.75" customHeight="1">
      <c r="A93" s="3"/>
      <c r="B93" s="3"/>
      <c r="C93" s="3"/>
      <c r="D93" s="3"/>
    </row>
    <row r="94" ht="15.75" customHeight="1">
      <c r="A94" s="3"/>
      <c r="B94" s="3"/>
      <c r="C94" s="3"/>
      <c r="D94" s="3"/>
    </row>
    <row r="95" ht="15.75" customHeight="1">
      <c r="A95" s="3"/>
      <c r="B95" s="3"/>
      <c r="C95" s="3"/>
      <c r="D95" s="3"/>
    </row>
    <row r="96" ht="15.75" customHeight="1">
      <c r="A96" s="3"/>
      <c r="B96" s="3"/>
      <c r="C96" s="3"/>
      <c r="D96" s="3"/>
    </row>
    <row r="97" ht="15.75" customHeight="1">
      <c r="A97" s="3"/>
      <c r="B97" s="3"/>
      <c r="C97" s="3"/>
      <c r="D97" s="3"/>
    </row>
    <row r="98" ht="15.75" customHeight="1">
      <c r="A98" s="3"/>
      <c r="B98" s="3"/>
      <c r="C98" s="3"/>
      <c r="D98" s="3"/>
    </row>
    <row r="99" ht="15.75" customHeight="1">
      <c r="A99" s="3"/>
      <c r="B99" s="3"/>
      <c r="C99" s="3"/>
      <c r="D99" s="3"/>
    </row>
    <row r="100" ht="15.75" customHeight="1">
      <c r="A100" s="3"/>
      <c r="B100" s="3"/>
      <c r="C100" s="3"/>
      <c r="D100" s="3"/>
    </row>
    <row r="101" ht="15.75" customHeight="1">
      <c r="A101" s="3"/>
      <c r="B101" s="3"/>
      <c r="C101" s="3"/>
      <c r="D101" s="3"/>
    </row>
    <row r="102" ht="15.75" customHeight="1">
      <c r="A102" s="3"/>
      <c r="B102" s="3"/>
      <c r="C102" s="3"/>
      <c r="D102" s="3"/>
    </row>
    <row r="103" ht="15.75" customHeight="1">
      <c r="A103" s="3"/>
      <c r="B103" s="3"/>
      <c r="C103" s="3"/>
      <c r="D103" s="3"/>
    </row>
    <row r="104" ht="15.75" customHeight="1">
      <c r="A104" s="3"/>
      <c r="B104" s="3"/>
      <c r="C104" s="3"/>
      <c r="D104" s="3"/>
    </row>
    <row r="105" ht="15.75" customHeight="1">
      <c r="A105" s="3"/>
      <c r="B105" s="3"/>
      <c r="C105" s="3"/>
      <c r="D105" s="3"/>
    </row>
    <row r="106" ht="15.75" customHeight="1">
      <c r="A106" s="3"/>
      <c r="B106" s="3"/>
      <c r="C106" s="3"/>
      <c r="D106" s="3"/>
    </row>
    <row r="107" ht="15.75" customHeight="1">
      <c r="A107" s="3"/>
      <c r="B107" s="3"/>
      <c r="C107" s="3"/>
      <c r="D107" s="3"/>
    </row>
    <row r="108" ht="15.75" customHeight="1">
      <c r="A108" s="3"/>
      <c r="B108" s="3"/>
      <c r="C108" s="3"/>
      <c r="D108" s="3"/>
    </row>
    <row r="109" ht="15.75" customHeight="1">
      <c r="A109" s="3"/>
      <c r="B109" s="3"/>
      <c r="C109" s="3"/>
      <c r="D109" s="3"/>
    </row>
    <row r="110" ht="15.75" customHeight="1">
      <c r="A110" s="3"/>
      <c r="B110" s="3"/>
      <c r="C110" s="3"/>
      <c r="D110" s="3"/>
    </row>
    <row r="111" ht="15.75" customHeight="1">
      <c r="A111" s="3"/>
      <c r="B111" s="3"/>
      <c r="C111" s="3"/>
      <c r="D111" s="3"/>
    </row>
    <row r="112" ht="15.75" customHeight="1">
      <c r="A112" s="3"/>
      <c r="B112" s="3"/>
      <c r="C112" s="3"/>
      <c r="D112" s="3"/>
    </row>
    <row r="113" ht="15.75" customHeight="1">
      <c r="A113" s="3"/>
      <c r="B113" s="3"/>
      <c r="C113" s="3"/>
      <c r="D113" s="3"/>
    </row>
    <row r="114" ht="15.75" customHeight="1">
      <c r="A114" s="3"/>
      <c r="B114" s="3"/>
      <c r="C114" s="3"/>
      <c r="D114" s="3"/>
    </row>
    <row r="115" ht="15.75" customHeight="1">
      <c r="A115" s="3"/>
      <c r="B115" s="3"/>
      <c r="C115" s="3"/>
      <c r="D115" s="3"/>
    </row>
    <row r="116" ht="15.75" customHeight="1">
      <c r="A116" s="3"/>
      <c r="B116" s="3"/>
      <c r="C116" s="3"/>
      <c r="D116" s="3"/>
    </row>
    <row r="117" ht="15.75" customHeight="1">
      <c r="A117" s="3"/>
      <c r="B117" s="3"/>
      <c r="C117" s="3"/>
      <c r="D117" s="3"/>
    </row>
    <row r="118" ht="15.75" customHeight="1">
      <c r="A118" s="3"/>
      <c r="B118" s="3"/>
      <c r="C118" s="3"/>
      <c r="D118" s="3"/>
    </row>
    <row r="119" ht="15.75" customHeight="1">
      <c r="A119" s="3"/>
      <c r="B119" s="3"/>
      <c r="C119" s="3"/>
      <c r="D119" s="3"/>
    </row>
    <row r="120" ht="15.75" customHeight="1">
      <c r="A120" s="3"/>
      <c r="B120" s="3"/>
      <c r="C120" s="3"/>
      <c r="D120" s="3"/>
    </row>
    <row r="121" ht="15.75" customHeight="1">
      <c r="A121" s="3"/>
      <c r="B121" s="3"/>
      <c r="C121" s="3"/>
      <c r="D121" s="3"/>
    </row>
    <row r="122" ht="15.75" customHeight="1">
      <c r="A122" s="3"/>
      <c r="B122" s="3"/>
      <c r="C122" s="3"/>
      <c r="D122" s="3"/>
    </row>
    <row r="123" ht="15.75" customHeight="1">
      <c r="A123" s="3"/>
      <c r="B123" s="3"/>
      <c r="C123" s="3"/>
      <c r="D123" s="3"/>
    </row>
    <row r="124" ht="15.75" customHeight="1">
      <c r="A124" s="3"/>
      <c r="B124" s="3"/>
      <c r="C124" s="3"/>
      <c r="D124" s="3"/>
    </row>
    <row r="125" ht="15.75" customHeight="1">
      <c r="A125" s="3"/>
      <c r="B125" s="3"/>
      <c r="C125" s="3"/>
      <c r="D125" s="3"/>
    </row>
    <row r="126" ht="15.75" customHeight="1">
      <c r="A126" s="3"/>
      <c r="B126" s="3"/>
      <c r="C126" s="3"/>
      <c r="D126" s="3"/>
    </row>
    <row r="127" ht="15.75" customHeight="1">
      <c r="A127" s="3"/>
      <c r="B127" s="3"/>
      <c r="C127" s="3"/>
      <c r="D127" s="3"/>
    </row>
    <row r="128" ht="15.75" customHeight="1">
      <c r="A128" s="3"/>
      <c r="B128" s="3"/>
      <c r="C128" s="3"/>
      <c r="D128" s="3"/>
    </row>
    <row r="129" ht="15.75" customHeight="1">
      <c r="A129" s="3"/>
      <c r="B129" s="3"/>
      <c r="C129" s="3"/>
      <c r="D129" s="3"/>
    </row>
    <row r="130" ht="15.75" customHeight="1">
      <c r="A130" s="3"/>
      <c r="B130" s="3"/>
      <c r="C130" s="3"/>
      <c r="D130" s="3"/>
    </row>
    <row r="131" ht="15.75" customHeight="1">
      <c r="A131" s="3"/>
      <c r="B131" s="3"/>
      <c r="C131" s="3"/>
      <c r="D131" s="3"/>
    </row>
    <row r="132" ht="15.75" customHeight="1">
      <c r="A132" s="3"/>
      <c r="B132" s="3"/>
      <c r="C132" s="3"/>
      <c r="D132" s="3"/>
    </row>
    <row r="133" ht="15.75" customHeight="1">
      <c r="A133" s="3"/>
      <c r="B133" s="3"/>
      <c r="C133" s="3"/>
      <c r="D133" s="3"/>
    </row>
    <row r="134" ht="15.75" customHeight="1">
      <c r="A134" s="3"/>
      <c r="B134" s="3"/>
      <c r="C134" s="3"/>
      <c r="D134" s="3"/>
    </row>
    <row r="135" ht="15.75" customHeight="1">
      <c r="A135" s="3"/>
      <c r="B135" s="3"/>
      <c r="C135" s="3"/>
      <c r="D135" s="3"/>
    </row>
    <row r="136" ht="15.75" customHeight="1">
      <c r="A136" s="3"/>
      <c r="B136" s="3"/>
      <c r="C136" s="3"/>
      <c r="D136" s="3"/>
    </row>
    <row r="137" ht="15.75" customHeight="1">
      <c r="A137" s="3"/>
      <c r="B137" s="3"/>
      <c r="C137" s="3"/>
      <c r="D137" s="3"/>
    </row>
    <row r="138" ht="15.75" customHeight="1">
      <c r="A138" s="3"/>
      <c r="B138" s="3"/>
      <c r="C138" s="3"/>
      <c r="D138" s="3"/>
    </row>
    <row r="139" ht="15.75" customHeight="1">
      <c r="A139" s="3"/>
      <c r="B139" s="3"/>
      <c r="C139" s="3"/>
      <c r="D139" s="3"/>
    </row>
    <row r="140" ht="15.75" customHeight="1">
      <c r="A140" s="3"/>
      <c r="B140" s="3"/>
      <c r="C140" s="3"/>
      <c r="D140" s="3"/>
    </row>
    <row r="141" ht="15.75" customHeight="1">
      <c r="A141" s="3"/>
      <c r="B141" s="3"/>
      <c r="C141" s="3"/>
      <c r="D141" s="3"/>
    </row>
    <row r="142" ht="15.75" customHeight="1">
      <c r="A142" s="3"/>
      <c r="B142" s="3"/>
      <c r="C142" s="3"/>
      <c r="D142" s="3"/>
    </row>
    <row r="143" ht="15.75" customHeight="1">
      <c r="A143" s="3"/>
      <c r="B143" s="3"/>
      <c r="C143" s="3"/>
      <c r="D143" s="3"/>
    </row>
    <row r="144" ht="15.75" customHeight="1">
      <c r="A144" s="3"/>
      <c r="B144" s="3"/>
      <c r="C144" s="3"/>
      <c r="D144" s="3"/>
    </row>
    <row r="145" ht="15.75" customHeight="1">
      <c r="A145" s="3"/>
      <c r="B145" s="3"/>
      <c r="C145" s="3"/>
      <c r="D145" s="3"/>
    </row>
    <row r="146" ht="15.75" customHeight="1">
      <c r="A146" s="3"/>
      <c r="B146" s="3"/>
      <c r="C146" s="3"/>
      <c r="D146" s="3"/>
    </row>
    <row r="147" ht="15.75" customHeight="1">
      <c r="A147" s="3"/>
      <c r="B147" s="3"/>
      <c r="C147" s="3"/>
      <c r="D147" s="3"/>
    </row>
    <row r="148" ht="15.75" customHeight="1">
      <c r="A148" s="3"/>
      <c r="B148" s="3"/>
      <c r="C148" s="3"/>
      <c r="D148" s="3"/>
    </row>
    <row r="149" ht="15.75" customHeight="1">
      <c r="A149" s="3"/>
      <c r="B149" s="3"/>
      <c r="C149" s="3"/>
      <c r="D149" s="3"/>
    </row>
    <row r="150" ht="15.75" customHeight="1">
      <c r="A150" s="3"/>
      <c r="B150" s="3"/>
      <c r="C150" s="3"/>
      <c r="D150" s="3"/>
    </row>
    <row r="151" ht="15.75" customHeight="1">
      <c r="A151" s="3"/>
      <c r="B151" s="3"/>
      <c r="C151" s="3"/>
      <c r="D151" s="3"/>
    </row>
    <row r="152" ht="15.75" customHeight="1">
      <c r="A152" s="3"/>
      <c r="B152" s="3"/>
      <c r="C152" s="3"/>
      <c r="D152" s="3"/>
    </row>
    <row r="153" ht="15.75" customHeight="1">
      <c r="A153" s="3"/>
      <c r="B153" s="3"/>
      <c r="C153" s="3"/>
      <c r="D153" s="3"/>
    </row>
    <row r="154" ht="15.75" customHeight="1">
      <c r="A154" s="3"/>
      <c r="B154" s="3"/>
      <c r="C154" s="3"/>
      <c r="D154" s="3"/>
    </row>
    <row r="155" ht="15.75" customHeight="1">
      <c r="A155" s="3"/>
      <c r="B155" s="3"/>
      <c r="C155" s="3"/>
      <c r="D155" s="3"/>
    </row>
    <row r="156" ht="15.75" customHeight="1">
      <c r="A156" s="3"/>
      <c r="B156" s="3"/>
      <c r="C156" s="3"/>
      <c r="D156" s="3"/>
    </row>
    <row r="157" ht="15.75" customHeight="1">
      <c r="A157" s="3"/>
      <c r="B157" s="3"/>
      <c r="C157" s="3"/>
      <c r="D157" s="3"/>
    </row>
    <row r="158" ht="15.75" customHeight="1">
      <c r="A158" s="3"/>
      <c r="B158" s="3"/>
      <c r="C158" s="3"/>
      <c r="D158" s="3"/>
    </row>
    <row r="159" ht="15.75" customHeight="1">
      <c r="A159" s="3"/>
      <c r="B159" s="3"/>
      <c r="C159" s="3"/>
      <c r="D159" s="3"/>
    </row>
    <row r="160" ht="15.75" customHeight="1">
      <c r="A160" s="3"/>
      <c r="B160" s="3"/>
      <c r="C160" s="3"/>
      <c r="D160" s="3"/>
    </row>
    <row r="161" ht="15.75" customHeight="1">
      <c r="A161" s="3"/>
      <c r="B161" s="3"/>
      <c r="C161" s="3"/>
      <c r="D161" s="3"/>
    </row>
    <row r="162" ht="15.75" customHeight="1">
      <c r="A162" s="3"/>
      <c r="B162" s="3"/>
      <c r="C162" s="3"/>
      <c r="D162" s="3"/>
    </row>
    <row r="163" ht="15.75" customHeight="1">
      <c r="A163" s="3"/>
      <c r="B163" s="3"/>
      <c r="C163" s="3"/>
      <c r="D163" s="3"/>
    </row>
    <row r="164" ht="15.75" customHeight="1">
      <c r="A164" s="3"/>
      <c r="B164" s="3"/>
      <c r="C164" s="3"/>
      <c r="D164" s="3"/>
    </row>
    <row r="165" ht="15.75" customHeight="1">
      <c r="A165" s="3"/>
      <c r="B165" s="3"/>
      <c r="C165" s="3"/>
      <c r="D165" s="3"/>
    </row>
    <row r="166" ht="15.75" customHeight="1">
      <c r="A166" s="3"/>
      <c r="B166" s="3"/>
      <c r="C166" s="3"/>
      <c r="D166" s="3"/>
    </row>
    <row r="167" ht="15.75" customHeight="1">
      <c r="A167" s="3"/>
      <c r="B167" s="3"/>
      <c r="C167" s="3"/>
      <c r="D167" s="3"/>
    </row>
    <row r="168" ht="15.75" customHeight="1">
      <c r="A168" s="3"/>
      <c r="B168" s="3"/>
      <c r="C168" s="3"/>
      <c r="D168" s="3"/>
    </row>
    <row r="169" ht="15.75" customHeight="1">
      <c r="A169" s="3"/>
      <c r="B169" s="3"/>
      <c r="C169" s="3"/>
      <c r="D169" s="3"/>
    </row>
    <row r="170" ht="15.75" customHeight="1">
      <c r="A170" s="3"/>
      <c r="B170" s="3"/>
      <c r="C170" s="3"/>
      <c r="D170" s="3"/>
    </row>
    <row r="171" ht="15.75" customHeight="1">
      <c r="A171" s="3"/>
      <c r="B171" s="3"/>
      <c r="C171" s="3"/>
      <c r="D171" s="3"/>
    </row>
    <row r="172" ht="15.75" customHeight="1">
      <c r="A172" s="3"/>
      <c r="B172" s="3"/>
      <c r="C172" s="3"/>
      <c r="D172" s="3"/>
    </row>
    <row r="173" ht="15.75" customHeight="1">
      <c r="A173" s="3"/>
      <c r="B173" s="3"/>
      <c r="C173" s="3"/>
      <c r="D173" s="3"/>
    </row>
    <row r="174" ht="15.75" customHeight="1">
      <c r="A174" s="3"/>
      <c r="B174" s="3"/>
      <c r="C174" s="3"/>
      <c r="D174" s="3"/>
    </row>
    <row r="175" ht="15.75" customHeight="1">
      <c r="A175" s="3"/>
      <c r="B175" s="3"/>
      <c r="C175" s="3"/>
      <c r="D175" s="3"/>
    </row>
    <row r="176" ht="15.75" customHeight="1">
      <c r="A176" s="3"/>
      <c r="B176" s="3"/>
      <c r="C176" s="3"/>
      <c r="D176" s="3"/>
    </row>
    <row r="177" ht="15.75" customHeight="1">
      <c r="A177" s="3"/>
      <c r="B177" s="3"/>
      <c r="C177" s="3"/>
      <c r="D177" s="3"/>
    </row>
    <row r="178" ht="15.75" customHeight="1">
      <c r="A178" s="3"/>
      <c r="B178" s="3"/>
      <c r="C178" s="3"/>
      <c r="D178" s="3"/>
    </row>
    <row r="179" ht="15.75" customHeight="1">
      <c r="A179" s="3"/>
      <c r="B179" s="3"/>
      <c r="C179" s="3"/>
      <c r="D179" s="3"/>
    </row>
    <row r="180" ht="15.75" customHeight="1">
      <c r="A180" s="3"/>
      <c r="B180" s="3"/>
      <c r="C180" s="3"/>
      <c r="D180" s="3"/>
    </row>
    <row r="181" ht="15.75" customHeight="1">
      <c r="A181" s="3"/>
      <c r="B181" s="3"/>
      <c r="C181" s="3"/>
      <c r="D181" s="3"/>
    </row>
    <row r="182" ht="15.75" customHeight="1">
      <c r="A182" s="3"/>
      <c r="B182" s="3"/>
      <c r="C182" s="3"/>
      <c r="D182" s="3"/>
    </row>
    <row r="183" ht="15.75" customHeight="1">
      <c r="A183" s="3"/>
      <c r="B183" s="3"/>
      <c r="C183" s="3"/>
      <c r="D183" s="3"/>
    </row>
    <row r="184" ht="15.75" customHeight="1">
      <c r="A184" s="3"/>
      <c r="B184" s="3"/>
      <c r="C184" s="3"/>
      <c r="D184" s="3"/>
    </row>
    <row r="185" ht="15.75" customHeight="1">
      <c r="A185" s="3"/>
      <c r="B185" s="3"/>
      <c r="C185" s="3"/>
      <c r="D185" s="3"/>
    </row>
    <row r="186" ht="15.75" customHeight="1">
      <c r="A186" s="3"/>
      <c r="B186" s="3"/>
      <c r="C186" s="3"/>
      <c r="D186" s="3"/>
    </row>
    <row r="187" ht="15.75" customHeight="1">
      <c r="A187" s="3"/>
      <c r="B187" s="3"/>
      <c r="C187" s="3"/>
      <c r="D187" s="3"/>
    </row>
    <row r="188" ht="15.75" customHeight="1">
      <c r="A188" s="3"/>
      <c r="B188" s="3"/>
      <c r="C188" s="3"/>
      <c r="D188" s="3"/>
    </row>
    <row r="189" ht="15.75" customHeight="1">
      <c r="A189" s="3"/>
      <c r="B189" s="3"/>
      <c r="C189" s="3"/>
      <c r="D189" s="3"/>
    </row>
    <row r="190" ht="15.75" customHeight="1">
      <c r="A190" s="3"/>
      <c r="B190" s="3"/>
      <c r="C190" s="3"/>
      <c r="D190" s="3"/>
    </row>
    <row r="191" ht="15.75" customHeight="1">
      <c r="A191" s="3"/>
      <c r="B191" s="3"/>
      <c r="C191" s="3"/>
      <c r="D191" s="3"/>
    </row>
    <row r="192" ht="15.75" customHeight="1">
      <c r="A192" s="3"/>
      <c r="B192" s="3"/>
      <c r="C192" s="3"/>
      <c r="D192" s="3"/>
    </row>
    <row r="193" ht="15.75" customHeight="1">
      <c r="A193" s="3"/>
      <c r="B193" s="3"/>
      <c r="C193" s="3"/>
      <c r="D193" s="3"/>
    </row>
    <row r="194" ht="15.75" customHeight="1">
      <c r="A194" s="3"/>
      <c r="B194" s="3"/>
      <c r="C194" s="3"/>
      <c r="D194" s="3"/>
    </row>
    <row r="195" ht="15.75" customHeight="1">
      <c r="A195" s="3"/>
      <c r="B195" s="3"/>
      <c r="C195" s="3"/>
      <c r="D195" s="3"/>
    </row>
    <row r="196" ht="15.75" customHeight="1">
      <c r="A196" s="3"/>
      <c r="B196" s="3"/>
      <c r="C196" s="3"/>
      <c r="D196" s="3"/>
    </row>
    <row r="197" ht="15.75" customHeight="1">
      <c r="A197" s="3"/>
      <c r="B197" s="3"/>
      <c r="C197" s="3"/>
      <c r="D197" s="3"/>
    </row>
    <row r="198" ht="15.75" customHeight="1">
      <c r="A198" s="3"/>
      <c r="B198" s="3"/>
      <c r="C198" s="3"/>
      <c r="D198" s="3"/>
    </row>
    <row r="199" ht="15.75" customHeight="1">
      <c r="A199" s="3"/>
      <c r="B199" s="3"/>
      <c r="C199" s="3"/>
      <c r="D199" s="3"/>
    </row>
    <row r="200" ht="15.75" customHeight="1">
      <c r="A200" s="3"/>
      <c r="B200" s="3"/>
      <c r="C200" s="3"/>
      <c r="D200" s="3"/>
    </row>
    <row r="201" ht="15.75" customHeight="1">
      <c r="A201" s="3"/>
      <c r="B201" s="3"/>
      <c r="C201" s="3"/>
      <c r="D201" s="3"/>
    </row>
    <row r="202" ht="15.75" customHeight="1">
      <c r="A202" s="3"/>
      <c r="B202" s="3"/>
      <c r="C202" s="3"/>
      <c r="D202" s="3"/>
    </row>
    <row r="203" ht="15.75" customHeight="1">
      <c r="A203" s="3"/>
      <c r="B203" s="3"/>
      <c r="C203" s="3"/>
      <c r="D203" s="3"/>
    </row>
    <row r="204" ht="15.75" customHeight="1">
      <c r="A204" s="3"/>
      <c r="B204" s="3"/>
      <c r="C204" s="3"/>
      <c r="D204" s="3"/>
    </row>
    <row r="205" ht="15.75" customHeight="1">
      <c r="A205" s="3"/>
      <c r="B205" s="3"/>
      <c r="C205" s="3"/>
      <c r="D205" s="3"/>
    </row>
    <row r="206" ht="15.75" customHeight="1">
      <c r="A206" s="3"/>
      <c r="B206" s="3"/>
      <c r="C206" s="3"/>
      <c r="D206" s="3"/>
    </row>
    <row r="207" ht="15.75" customHeight="1">
      <c r="A207" s="3"/>
      <c r="B207" s="3"/>
      <c r="C207" s="3"/>
      <c r="D207" s="3"/>
    </row>
    <row r="208" ht="15.75" customHeight="1">
      <c r="A208" s="3"/>
      <c r="B208" s="3"/>
      <c r="C208" s="3"/>
      <c r="D208" s="3"/>
    </row>
    <row r="209" ht="15.75" customHeight="1">
      <c r="A209" s="3"/>
      <c r="B209" s="3"/>
      <c r="C209" s="3"/>
      <c r="D209" s="3"/>
    </row>
    <row r="210" ht="15.75" customHeight="1">
      <c r="A210" s="3"/>
      <c r="B210" s="3"/>
      <c r="C210" s="3"/>
      <c r="D210" s="3"/>
    </row>
    <row r="211" ht="15.75" customHeight="1">
      <c r="A211" s="3"/>
      <c r="B211" s="3"/>
      <c r="C211" s="3"/>
      <c r="D211" s="3"/>
    </row>
    <row r="212" ht="15.75" customHeight="1">
      <c r="A212" s="3"/>
      <c r="B212" s="3"/>
      <c r="C212" s="3"/>
      <c r="D212" s="3"/>
    </row>
    <row r="213" ht="15.75" customHeight="1">
      <c r="A213" s="3"/>
      <c r="B213" s="3"/>
      <c r="C213" s="3"/>
      <c r="D213" s="3"/>
    </row>
    <row r="214" ht="15.75" customHeight="1">
      <c r="A214" s="3"/>
      <c r="B214" s="3"/>
      <c r="C214" s="3"/>
      <c r="D214" s="3"/>
    </row>
    <row r="215" ht="15.75" customHeight="1">
      <c r="A215" s="3"/>
      <c r="B215" s="3"/>
      <c r="C215" s="3"/>
      <c r="D215" s="3"/>
    </row>
    <row r="216" ht="15.75" customHeight="1">
      <c r="A216" s="3"/>
      <c r="B216" s="3"/>
      <c r="C216" s="3"/>
      <c r="D216" s="3"/>
    </row>
    <row r="217" ht="15.75" customHeight="1">
      <c r="A217" s="3"/>
      <c r="B217" s="3"/>
      <c r="C217" s="3"/>
      <c r="D217" s="3"/>
    </row>
    <row r="218" ht="15.75" customHeight="1">
      <c r="A218" s="3"/>
      <c r="B218" s="3"/>
      <c r="C218" s="3"/>
      <c r="D218" s="3"/>
    </row>
    <row r="219" ht="15.75" customHeight="1">
      <c r="A219" s="3"/>
      <c r="B219" s="3"/>
      <c r="C219" s="3"/>
      <c r="D219" s="3"/>
    </row>
    <row r="220" ht="15.75" customHeight="1">
      <c r="A220" s="3"/>
      <c r="B220" s="3"/>
      <c r="C220" s="3"/>
      <c r="D220" s="3"/>
    </row>
    <row r="221" ht="15.75" customHeight="1">
      <c r="A221" s="3"/>
      <c r="B221" s="3"/>
      <c r="C221" s="3"/>
      <c r="D221" s="3"/>
    </row>
    <row r="222" ht="15.75" customHeight="1">
      <c r="A222" s="3"/>
      <c r="B222" s="3"/>
      <c r="C222" s="3"/>
      <c r="D222" s="3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4" t="s">
        <v>5</v>
      </c>
      <c r="B1" s="4" t="s">
        <v>6</v>
      </c>
      <c r="C1" s="4" t="s">
        <v>8</v>
      </c>
      <c r="D1" s="4" t="s">
        <v>11</v>
      </c>
      <c r="H1" s="4" t="s">
        <v>10</v>
      </c>
      <c r="I1" s="4">
        <v>0.1</v>
      </c>
    </row>
    <row r="2" ht="15.75" customHeight="1">
      <c r="A2" s="4">
        <v>0.0</v>
      </c>
      <c r="B2" s="4">
        <v>1.0</v>
      </c>
      <c r="C2" s="4">
        <v>1.0</v>
      </c>
      <c r="D2" s="4">
        <f t="shared" ref="D2:D22" si="1">abs(C2-B2)</f>
        <v>0</v>
      </c>
    </row>
    <row r="3" ht="15.75" customHeight="1">
      <c r="A3" s="4">
        <f t="shared" ref="A3:A22" si="2">A2+$I$1</f>
        <v>0.1</v>
      </c>
      <c r="B3" s="4">
        <f t="shared" ref="B3:B22" si="3">(B2*(1-(5*$I$1)/2))/(1+(5*$I$1)/2)</f>
        <v>0.6</v>
      </c>
      <c r="C3" s="4">
        <f t="shared" ref="C3:C22" si="4">exp(-5*A3)</f>
        <v>0.6065306597</v>
      </c>
      <c r="D3" s="4">
        <f t="shared" si="1"/>
        <v>0.006530659713</v>
      </c>
    </row>
    <row r="4" ht="15.75" customHeight="1">
      <c r="A4" s="4">
        <f t="shared" si="2"/>
        <v>0.2</v>
      </c>
      <c r="B4" s="4">
        <f t="shared" si="3"/>
        <v>0.36</v>
      </c>
      <c r="C4" s="4">
        <f t="shared" si="4"/>
        <v>0.3678794412</v>
      </c>
      <c r="D4" s="4">
        <f t="shared" si="1"/>
        <v>0.007879441171</v>
      </c>
    </row>
    <row r="5" ht="15.75" customHeight="1">
      <c r="A5" s="4">
        <f t="shared" si="2"/>
        <v>0.3</v>
      </c>
      <c r="B5" s="4">
        <f t="shared" si="3"/>
        <v>0.216</v>
      </c>
      <c r="C5" s="4">
        <f t="shared" si="4"/>
        <v>0.2231301601</v>
      </c>
      <c r="D5" s="4">
        <f t="shared" si="1"/>
        <v>0.007130160148</v>
      </c>
    </row>
    <row r="6" ht="15.75" customHeight="1">
      <c r="A6" s="4">
        <f t="shared" si="2"/>
        <v>0.4</v>
      </c>
      <c r="B6" s="4">
        <f t="shared" si="3"/>
        <v>0.1296</v>
      </c>
      <c r="C6" s="4">
        <f t="shared" si="4"/>
        <v>0.1353352832</v>
      </c>
      <c r="D6" s="4">
        <f t="shared" si="1"/>
        <v>0.005735283237</v>
      </c>
    </row>
    <row r="7" ht="15.75" customHeight="1">
      <c r="A7" s="4">
        <f t="shared" si="2"/>
        <v>0.5</v>
      </c>
      <c r="B7" s="4">
        <f t="shared" si="3"/>
        <v>0.07776</v>
      </c>
      <c r="C7" s="4">
        <f t="shared" si="4"/>
        <v>0.08208499862</v>
      </c>
      <c r="D7" s="4">
        <f t="shared" si="1"/>
        <v>0.004324998624</v>
      </c>
    </row>
    <row r="8" ht="15.75" customHeight="1">
      <c r="A8" s="4">
        <f t="shared" si="2"/>
        <v>0.6</v>
      </c>
      <c r="B8" s="4">
        <f t="shared" si="3"/>
        <v>0.046656</v>
      </c>
      <c r="C8" s="4">
        <f t="shared" si="4"/>
        <v>0.04978706837</v>
      </c>
      <c r="D8" s="4">
        <f t="shared" si="1"/>
        <v>0.003131068368</v>
      </c>
    </row>
    <row r="9" ht="15.75" customHeight="1">
      <c r="A9" s="4">
        <f t="shared" si="2"/>
        <v>0.7</v>
      </c>
      <c r="B9" s="4">
        <f t="shared" si="3"/>
        <v>0.0279936</v>
      </c>
      <c r="C9" s="4">
        <f t="shared" si="4"/>
        <v>0.03019738342</v>
      </c>
      <c r="D9" s="4">
        <f t="shared" si="1"/>
        <v>0.002203783422</v>
      </c>
    </row>
    <row r="10" ht="15.75" customHeight="1">
      <c r="A10" s="4">
        <f t="shared" si="2"/>
        <v>0.8</v>
      </c>
      <c r="B10" s="4">
        <f t="shared" si="3"/>
        <v>0.01679616</v>
      </c>
      <c r="C10" s="4">
        <f t="shared" si="4"/>
        <v>0.01831563889</v>
      </c>
      <c r="D10" s="4">
        <f t="shared" si="1"/>
        <v>0.001519478889</v>
      </c>
    </row>
    <row r="11" ht="15.75" customHeight="1">
      <c r="A11" s="4">
        <f t="shared" si="2"/>
        <v>0.9</v>
      </c>
      <c r="B11" s="4">
        <f t="shared" si="3"/>
        <v>0.010077696</v>
      </c>
      <c r="C11" s="4">
        <f t="shared" si="4"/>
        <v>0.01110899654</v>
      </c>
      <c r="D11" s="4">
        <f t="shared" si="1"/>
        <v>0.001031300538</v>
      </c>
    </row>
    <row r="12" ht="15.75" customHeight="1">
      <c r="A12" s="4">
        <f t="shared" si="2"/>
        <v>1</v>
      </c>
      <c r="B12" s="4">
        <f t="shared" si="3"/>
        <v>0.0060466176</v>
      </c>
      <c r="C12" s="4">
        <f t="shared" si="4"/>
        <v>0.006737946999</v>
      </c>
      <c r="D12" s="4">
        <f t="shared" si="1"/>
        <v>0.0006913293991</v>
      </c>
    </row>
    <row r="13" ht="15.75" customHeight="1">
      <c r="A13" s="4">
        <f t="shared" si="2"/>
        <v>1.1</v>
      </c>
      <c r="B13" s="4">
        <f t="shared" si="3"/>
        <v>0.00362797056</v>
      </c>
      <c r="C13" s="4">
        <f t="shared" si="4"/>
        <v>0.004086771438</v>
      </c>
      <c r="D13" s="4">
        <f t="shared" si="1"/>
        <v>0.0004588008785</v>
      </c>
    </row>
    <row r="14" ht="15.75" customHeight="1">
      <c r="A14" s="4">
        <f t="shared" si="2"/>
        <v>1.2</v>
      </c>
      <c r="B14" s="4">
        <f t="shared" si="3"/>
        <v>0.002176782336</v>
      </c>
      <c r="C14" s="4">
        <f t="shared" si="4"/>
        <v>0.002478752177</v>
      </c>
      <c r="D14" s="4">
        <f t="shared" si="1"/>
        <v>0.0003019698407</v>
      </c>
    </row>
    <row r="15" ht="15.75" customHeight="1">
      <c r="A15" s="4">
        <f t="shared" si="2"/>
        <v>1.3</v>
      </c>
      <c r="B15" s="4">
        <f t="shared" si="3"/>
        <v>0.001306069402</v>
      </c>
      <c r="C15" s="4">
        <f t="shared" si="4"/>
        <v>0.001503439193</v>
      </c>
      <c r="D15" s="4">
        <f t="shared" si="1"/>
        <v>0.0001973697914</v>
      </c>
    </row>
    <row r="16" ht="15.75" customHeight="1">
      <c r="A16" s="4">
        <f t="shared" si="2"/>
        <v>1.4</v>
      </c>
      <c r="B16" s="4">
        <f t="shared" si="3"/>
        <v>0.000783641641</v>
      </c>
      <c r="C16" s="4">
        <f t="shared" si="4"/>
        <v>0.0009118819656</v>
      </c>
      <c r="D16" s="4">
        <f t="shared" si="1"/>
        <v>0.0001282403246</v>
      </c>
    </row>
    <row r="17" ht="15.75" customHeight="1">
      <c r="A17" s="4">
        <f t="shared" si="2"/>
        <v>1.5</v>
      </c>
      <c r="B17" s="4">
        <f t="shared" si="3"/>
        <v>0.0004701849846</v>
      </c>
      <c r="C17" s="4">
        <f t="shared" si="4"/>
        <v>0.0005530843701</v>
      </c>
      <c r="D17" s="4">
        <f t="shared" si="1"/>
        <v>0.00008289938557</v>
      </c>
    </row>
    <row r="18" ht="15.75" customHeight="1">
      <c r="A18" s="4">
        <f t="shared" si="2"/>
        <v>1.6</v>
      </c>
      <c r="B18" s="4">
        <f t="shared" si="3"/>
        <v>0.0002821109907</v>
      </c>
      <c r="C18" s="4">
        <f t="shared" si="4"/>
        <v>0.0003354626279</v>
      </c>
      <c r="D18" s="4">
        <f t="shared" si="1"/>
        <v>0.00005335163716</v>
      </c>
    </row>
    <row r="19" ht="15.75" customHeight="1">
      <c r="A19" s="4">
        <f t="shared" si="2"/>
        <v>1.7</v>
      </c>
      <c r="B19" s="4">
        <f t="shared" si="3"/>
        <v>0.0001692665944</v>
      </c>
      <c r="C19" s="4">
        <f t="shared" si="4"/>
        <v>0.000203468369</v>
      </c>
      <c r="D19" s="4">
        <f t="shared" si="1"/>
        <v>0.00003420177456</v>
      </c>
    </row>
    <row r="20" ht="15.75" customHeight="1">
      <c r="A20" s="4">
        <f t="shared" si="2"/>
        <v>1.8</v>
      </c>
      <c r="B20" s="4">
        <f t="shared" si="3"/>
        <v>0.0001015599567</v>
      </c>
      <c r="C20" s="4">
        <f t="shared" si="4"/>
        <v>0.0001234098041</v>
      </c>
      <c r="D20" s="4">
        <f t="shared" si="1"/>
        <v>0.00002184984742</v>
      </c>
    </row>
    <row r="21" ht="15.75" customHeight="1">
      <c r="A21" s="4">
        <f t="shared" si="2"/>
        <v>1.9</v>
      </c>
      <c r="B21" s="4">
        <f t="shared" si="3"/>
        <v>0.000060935974</v>
      </c>
      <c r="C21" s="4">
        <f t="shared" si="4"/>
        <v>0.00007485182989</v>
      </c>
      <c r="D21" s="4">
        <f t="shared" si="1"/>
        <v>0.00001391585589</v>
      </c>
    </row>
    <row r="22" ht="15.75" customHeight="1">
      <c r="A22" s="4">
        <f t="shared" si="2"/>
        <v>2</v>
      </c>
      <c r="B22" s="4">
        <f t="shared" si="3"/>
        <v>0.0000365615844</v>
      </c>
      <c r="C22" s="4">
        <f t="shared" si="4"/>
        <v>0.00004539992976</v>
      </c>
      <c r="D22" s="4">
        <f t="shared" si="1"/>
        <v>0.000008838345362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4" t="s">
        <v>5</v>
      </c>
      <c r="B1" s="4" t="s">
        <v>6</v>
      </c>
      <c r="C1" s="4" t="s">
        <v>12</v>
      </c>
      <c r="D1" s="4" t="s">
        <v>13</v>
      </c>
      <c r="E1" s="4" t="s">
        <v>14</v>
      </c>
      <c r="F1" s="4" t="s">
        <v>8</v>
      </c>
      <c r="G1" s="4" t="s">
        <v>11</v>
      </c>
      <c r="I1" s="4" t="s">
        <v>10</v>
      </c>
      <c r="J1" s="4">
        <v>0.1</v>
      </c>
    </row>
    <row r="2" ht="15.75" customHeight="1">
      <c r="A2" s="4">
        <v>0.0</v>
      </c>
      <c r="B2" s="4">
        <v>1.0</v>
      </c>
      <c r="C2" s="4">
        <f t="shared" ref="C2:C22" si="1">-5*B2</f>
        <v>-5</v>
      </c>
      <c r="D2" s="4">
        <f t="shared" ref="D2:D22" si="2">B2+$J$1*C2</f>
        <v>0.5</v>
      </c>
      <c r="E2" s="4">
        <f t="shared" ref="E2:E22" si="3">-5*D2</f>
        <v>-2.5</v>
      </c>
      <c r="F2" s="4">
        <v>1.0</v>
      </c>
      <c r="G2" s="4">
        <f t="shared" ref="G2:G22" si="4">abs(F2-B2)</f>
        <v>0</v>
      </c>
    </row>
    <row r="3" ht="15.75" customHeight="1">
      <c r="A3" s="4">
        <f t="shared" ref="A3:A22" si="5">A2+$J$1</f>
        <v>0.1</v>
      </c>
      <c r="B3" s="4">
        <f t="shared" ref="B3:B22" si="6">B2+$J$1/2*(C2+E2)</f>
        <v>0.625</v>
      </c>
      <c r="C3" s="4">
        <f t="shared" si="1"/>
        <v>-3.125</v>
      </c>
      <c r="D3" s="4">
        <f t="shared" si="2"/>
        <v>0.3125</v>
      </c>
      <c r="E3" s="4">
        <f t="shared" si="3"/>
        <v>-1.5625</v>
      </c>
      <c r="F3" s="4">
        <f t="shared" ref="F3:F22" si="7">exp(-5*A3)</f>
        <v>0.6065306597</v>
      </c>
      <c r="G3" s="4">
        <f t="shared" si="4"/>
        <v>0.01846934029</v>
      </c>
    </row>
    <row r="4" ht="15.75" customHeight="1">
      <c r="A4" s="4">
        <f t="shared" si="5"/>
        <v>0.2</v>
      </c>
      <c r="B4" s="4">
        <f t="shared" si="6"/>
        <v>0.390625</v>
      </c>
      <c r="C4" s="4">
        <f t="shared" si="1"/>
        <v>-1.953125</v>
      </c>
      <c r="D4" s="4">
        <f t="shared" si="2"/>
        <v>0.1953125</v>
      </c>
      <c r="E4" s="4">
        <f t="shared" si="3"/>
        <v>-0.9765625</v>
      </c>
      <c r="F4" s="4">
        <f t="shared" si="7"/>
        <v>0.3678794412</v>
      </c>
      <c r="G4" s="4">
        <f t="shared" si="4"/>
        <v>0.02274555883</v>
      </c>
    </row>
    <row r="5" ht="15.75" customHeight="1">
      <c r="A5" s="4">
        <f t="shared" si="5"/>
        <v>0.3</v>
      </c>
      <c r="B5" s="4">
        <f t="shared" si="6"/>
        <v>0.244140625</v>
      </c>
      <c r="C5" s="4">
        <f t="shared" si="1"/>
        <v>-1.220703125</v>
      </c>
      <c r="D5" s="4">
        <f t="shared" si="2"/>
        <v>0.1220703125</v>
      </c>
      <c r="E5" s="4">
        <f t="shared" si="3"/>
        <v>-0.6103515625</v>
      </c>
      <c r="F5" s="4">
        <f t="shared" si="7"/>
        <v>0.2231301601</v>
      </c>
      <c r="G5" s="4">
        <f t="shared" si="4"/>
        <v>0.02101046485</v>
      </c>
    </row>
    <row r="6" ht="15.75" customHeight="1">
      <c r="A6" s="4">
        <f t="shared" si="5"/>
        <v>0.4</v>
      </c>
      <c r="B6" s="4">
        <f t="shared" si="6"/>
        <v>0.1525878906</v>
      </c>
      <c r="C6" s="4">
        <f t="shared" si="1"/>
        <v>-0.7629394531</v>
      </c>
      <c r="D6" s="4">
        <f t="shared" si="2"/>
        <v>0.07629394531</v>
      </c>
      <c r="E6" s="4">
        <f t="shared" si="3"/>
        <v>-0.3814697266</v>
      </c>
      <c r="F6" s="4">
        <f t="shared" si="7"/>
        <v>0.1353352832</v>
      </c>
      <c r="G6" s="4">
        <f t="shared" si="4"/>
        <v>0.01725260739</v>
      </c>
    </row>
    <row r="7" ht="15.75" customHeight="1">
      <c r="A7" s="4">
        <f t="shared" si="5"/>
        <v>0.5</v>
      </c>
      <c r="B7" s="4">
        <f t="shared" si="6"/>
        <v>0.09536743164</v>
      </c>
      <c r="C7" s="4">
        <f t="shared" si="1"/>
        <v>-0.4768371582</v>
      </c>
      <c r="D7" s="4">
        <f t="shared" si="2"/>
        <v>0.04768371582</v>
      </c>
      <c r="E7" s="4">
        <f t="shared" si="3"/>
        <v>-0.2384185791</v>
      </c>
      <c r="F7" s="4">
        <f t="shared" si="7"/>
        <v>0.08208499862</v>
      </c>
      <c r="G7" s="4">
        <f t="shared" si="4"/>
        <v>0.01328243302</v>
      </c>
    </row>
    <row r="8" ht="15.75" customHeight="1">
      <c r="A8" s="4">
        <f t="shared" si="5"/>
        <v>0.6</v>
      </c>
      <c r="B8" s="4">
        <f t="shared" si="6"/>
        <v>0.05960464478</v>
      </c>
      <c r="C8" s="4">
        <f t="shared" si="1"/>
        <v>-0.2980232239</v>
      </c>
      <c r="D8" s="4">
        <f t="shared" si="2"/>
        <v>0.02980232239</v>
      </c>
      <c r="E8" s="4">
        <f t="shared" si="3"/>
        <v>-0.1490116119</v>
      </c>
      <c r="F8" s="4">
        <f t="shared" si="7"/>
        <v>0.04978706837</v>
      </c>
      <c r="G8" s="4">
        <f t="shared" si="4"/>
        <v>0.009817576408</v>
      </c>
    </row>
    <row r="9" ht="15.75" customHeight="1">
      <c r="A9" s="4">
        <f t="shared" si="5"/>
        <v>0.7</v>
      </c>
      <c r="B9" s="4">
        <f t="shared" si="6"/>
        <v>0.03725290298</v>
      </c>
      <c r="C9" s="4">
        <f t="shared" si="1"/>
        <v>-0.1862645149</v>
      </c>
      <c r="D9" s="4">
        <f t="shared" si="2"/>
        <v>0.01862645149</v>
      </c>
      <c r="E9" s="4">
        <f t="shared" si="3"/>
        <v>-0.09313225746</v>
      </c>
      <c r="F9" s="4">
        <f t="shared" si="7"/>
        <v>0.03019738342</v>
      </c>
      <c r="G9" s="4">
        <f t="shared" si="4"/>
        <v>0.007055519562</v>
      </c>
    </row>
    <row r="10" ht="15.75" customHeight="1">
      <c r="A10" s="4">
        <f t="shared" si="5"/>
        <v>0.8</v>
      </c>
      <c r="B10" s="4">
        <f t="shared" si="6"/>
        <v>0.02328306437</v>
      </c>
      <c r="C10" s="4">
        <f t="shared" si="1"/>
        <v>-0.1164153218</v>
      </c>
      <c r="D10" s="4">
        <f t="shared" si="2"/>
        <v>0.01164153218</v>
      </c>
      <c r="E10" s="4">
        <f t="shared" si="3"/>
        <v>-0.05820766091</v>
      </c>
      <c r="F10" s="4">
        <f t="shared" si="7"/>
        <v>0.01831563889</v>
      </c>
      <c r="G10" s="4">
        <f t="shared" si="4"/>
        <v>0.004967425477</v>
      </c>
    </row>
    <row r="11" ht="15.75" customHeight="1">
      <c r="A11" s="4">
        <f t="shared" si="5"/>
        <v>0.9</v>
      </c>
      <c r="B11" s="4">
        <f t="shared" si="6"/>
        <v>0.01455191523</v>
      </c>
      <c r="C11" s="4">
        <f t="shared" si="1"/>
        <v>-0.07275957614</v>
      </c>
      <c r="D11" s="4">
        <f t="shared" si="2"/>
        <v>0.007275957614</v>
      </c>
      <c r="E11" s="4">
        <f t="shared" si="3"/>
        <v>-0.03637978807</v>
      </c>
      <c r="F11" s="4">
        <f t="shared" si="7"/>
        <v>0.01110899654</v>
      </c>
      <c r="G11" s="4">
        <f t="shared" si="4"/>
        <v>0.00344291869</v>
      </c>
    </row>
    <row r="12" ht="15.75" customHeight="1">
      <c r="A12" s="4">
        <f t="shared" si="5"/>
        <v>1</v>
      </c>
      <c r="B12" s="4">
        <f t="shared" si="6"/>
        <v>0.009094947018</v>
      </c>
      <c r="C12" s="4">
        <f t="shared" si="1"/>
        <v>-0.04547473509</v>
      </c>
      <c r="D12" s="4">
        <f t="shared" si="2"/>
        <v>0.004547473509</v>
      </c>
      <c r="E12" s="4">
        <f t="shared" si="3"/>
        <v>-0.02273736754</v>
      </c>
      <c r="F12" s="4">
        <f t="shared" si="7"/>
        <v>0.006737946999</v>
      </c>
      <c r="G12" s="4">
        <f t="shared" si="4"/>
        <v>0.002357000019</v>
      </c>
    </row>
    <row r="13" ht="15.75" customHeight="1">
      <c r="A13" s="4">
        <f t="shared" si="5"/>
        <v>1.1</v>
      </c>
      <c r="B13" s="4">
        <f t="shared" si="6"/>
        <v>0.005684341886</v>
      </c>
      <c r="C13" s="4">
        <f t="shared" si="1"/>
        <v>-0.02842170943</v>
      </c>
      <c r="D13" s="4">
        <f t="shared" si="2"/>
        <v>0.002842170943</v>
      </c>
      <c r="E13" s="4">
        <f t="shared" si="3"/>
        <v>-0.01421085472</v>
      </c>
      <c r="F13" s="4">
        <f t="shared" si="7"/>
        <v>0.004086771438</v>
      </c>
      <c r="G13" s="4">
        <f t="shared" si="4"/>
        <v>0.001597570448</v>
      </c>
    </row>
    <row r="14" ht="15.75" customHeight="1">
      <c r="A14" s="4">
        <f t="shared" si="5"/>
        <v>1.2</v>
      </c>
      <c r="B14" s="4">
        <f t="shared" si="6"/>
        <v>0.003552713679</v>
      </c>
      <c r="C14" s="4">
        <f t="shared" si="1"/>
        <v>-0.01776356839</v>
      </c>
      <c r="D14" s="4">
        <f t="shared" si="2"/>
        <v>0.001776356839</v>
      </c>
      <c r="E14" s="4">
        <f t="shared" si="3"/>
        <v>-0.008881784197</v>
      </c>
      <c r="F14" s="4">
        <f t="shared" si="7"/>
        <v>0.002478752177</v>
      </c>
      <c r="G14" s="4">
        <f t="shared" si="4"/>
        <v>0.001073961502</v>
      </c>
    </row>
    <row r="15" ht="15.75" customHeight="1">
      <c r="A15" s="4">
        <f t="shared" si="5"/>
        <v>1.3</v>
      </c>
      <c r="B15" s="4">
        <f t="shared" si="6"/>
        <v>0.002220446049</v>
      </c>
      <c r="C15" s="4">
        <f t="shared" si="1"/>
        <v>-0.01110223025</v>
      </c>
      <c r="D15" s="4">
        <f t="shared" si="2"/>
        <v>0.001110223025</v>
      </c>
      <c r="E15" s="4">
        <f t="shared" si="3"/>
        <v>-0.005551115123</v>
      </c>
      <c r="F15" s="4">
        <f t="shared" si="7"/>
        <v>0.001503439193</v>
      </c>
      <c r="G15" s="4">
        <f t="shared" si="4"/>
        <v>0.0007170068563</v>
      </c>
    </row>
    <row r="16" ht="15.75" customHeight="1">
      <c r="A16" s="4">
        <f t="shared" si="5"/>
        <v>1.4</v>
      </c>
      <c r="B16" s="4">
        <f t="shared" si="6"/>
        <v>0.001387778781</v>
      </c>
      <c r="C16" s="4">
        <f t="shared" si="1"/>
        <v>-0.006938893904</v>
      </c>
      <c r="D16" s="4">
        <f t="shared" si="2"/>
        <v>0.0006938893904</v>
      </c>
      <c r="E16" s="4">
        <f t="shared" si="3"/>
        <v>-0.003469446952</v>
      </c>
      <c r="F16" s="4">
        <f t="shared" si="7"/>
        <v>0.0009118819656</v>
      </c>
      <c r="G16" s="4">
        <f t="shared" si="4"/>
        <v>0.0004758968152</v>
      </c>
    </row>
    <row r="17" ht="15.75" customHeight="1">
      <c r="A17" s="4">
        <f t="shared" si="5"/>
        <v>1.5</v>
      </c>
      <c r="B17" s="4">
        <f t="shared" si="6"/>
        <v>0.000867361738</v>
      </c>
      <c r="C17" s="4">
        <f t="shared" si="1"/>
        <v>-0.00433680869</v>
      </c>
      <c r="D17" s="4">
        <f t="shared" si="2"/>
        <v>0.000433680869</v>
      </c>
      <c r="E17" s="4">
        <f t="shared" si="3"/>
        <v>-0.002168404345</v>
      </c>
      <c r="F17" s="4">
        <f t="shared" si="7"/>
        <v>0.0005530843701</v>
      </c>
      <c r="G17" s="4">
        <f t="shared" si="4"/>
        <v>0.0003142773678</v>
      </c>
    </row>
    <row r="18" ht="15.75" customHeight="1">
      <c r="A18" s="4">
        <f t="shared" si="5"/>
        <v>1.6</v>
      </c>
      <c r="B18" s="4">
        <f t="shared" si="6"/>
        <v>0.0005421010862</v>
      </c>
      <c r="C18" s="4">
        <f t="shared" si="1"/>
        <v>-0.002710505431</v>
      </c>
      <c r="D18" s="4">
        <f t="shared" si="2"/>
        <v>0.0002710505431</v>
      </c>
      <c r="E18" s="4">
        <f t="shared" si="3"/>
        <v>-0.001355252716</v>
      </c>
      <c r="F18" s="4">
        <f t="shared" si="7"/>
        <v>0.0003354626279</v>
      </c>
      <c r="G18" s="4">
        <f t="shared" si="4"/>
        <v>0.0002066384583</v>
      </c>
    </row>
    <row r="19" ht="15.75" customHeight="1">
      <c r="A19" s="4">
        <f t="shared" si="5"/>
        <v>1.7</v>
      </c>
      <c r="B19" s="4">
        <f t="shared" si="6"/>
        <v>0.0003388131789</v>
      </c>
      <c r="C19" s="4">
        <f t="shared" si="1"/>
        <v>-0.001694065895</v>
      </c>
      <c r="D19" s="4">
        <f t="shared" si="2"/>
        <v>0.0001694065895</v>
      </c>
      <c r="E19" s="4">
        <f t="shared" si="3"/>
        <v>-0.0008470329473</v>
      </c>
      <c r="F19" s="4">
        <f t="shared" si="7"/>
        <v>0.000203468369</v>
      </c>
      <c r="G19" s="4">
        <f t="shared" si="4"/>
        <v>0.0001353448099</v>
      </c>
    </row>
    <row r="20" ht="15.75" customHeight="1">
      <c r="A20" s="4">
        <f t="shared" si="5"/>
        <v>1.8</v>
      </c>
      <c r="B20" s="4">
        <f t="shared" si="6"/>
        <v>0.0002117582368</v>
      </c>
      <c r="C20" s="4">
        <f t="shared" si="1"/>
        <v>-0.001058791184</v>
      </c>
      <c r="D20" s="4">
        <f t="shared" si="2"/>
        <v>0.0001058791184</v>
      </c>
      <c r="E20" s="4">
        <f t="shared" si="3"/>
        <v>-0.000529395592</v>
      </c>
      <c r="F20" s="4">
        <f t="shared" si="7"/>
        <v>0.0001234098041</v>
      </c>
      <c r="G20" s="4">
        <f t="shared" si="4"/>
        <v>0.00008834843273</v>
      </c>
    </row>
    <row r="21" ht="15.75" customHeight="1">
      <c r="A21" s="4">
        <f t="shared" si="5"/>
        <v>1.9</v>
      </c>
      <c r="B21" s="4">
        <f t="shared" si="6"/>
        <v>0.000132348898</v>
      </c>
      <c r="C21" s="4">
        <f t="shared" si="1"/>
        <v>-0.00066174449</v>
      </c>
      <c r="D21" s="4">
        <f t="shared" si="2"/>
        <v>0.000066174449</v>
      </c>
      <c r="E21" s="4">
        <f t="shared" si="3"/>
        <v>-0.000330872245</v>
      </c>
      <c r="F21" s="4">
        <f t="shared" si="7"/>
        <v>0.00007485182989</v>
      </c>
      <c r="G21" s="4">
        <f t="shared" si="4"/>
        <v>0.00005749706812</v>
      </c>
    </row>
    <row r="22" ht="15.75" customHeight="1">
      <c r="A22" s="4">
        <f t="shared" si="5"/>
        <v>2</v>
      </c>
      <c r="B22" s="4">
        <f t="shared" si="6"/>
        <v>0.00008271806126</v>
      </c>
      <c r="C22" s="4">
        <f t="shared" si="1"/>
        <v>-0.0004135903063</v>
      </c>
      <c r="D22" s="4">
        <f t="shared" si="2"/>
        <v>0.00004135903063</v>
      </c>
      <c r="E22" s="4">
        <f t="shared" si="3"/>
        <v>-0.0002067951531</v>
      </c>
      <c r="F22" s="4">
        <f t="shared" si="7"/>
        <v>0.00004539992976</v>
      </c>
      <c r="G22" s="4">
        <f t="shared" si="4"/>
        <v>0.00003731813149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5" t="s">
        <v>15</v>
      </c>
      <c r="F1" s="2"/>
    </row>
    <row r="2" ht="15.75" customHeight="1">
      <c r="A2" s="6" t="s">
        <v>10</v>
      </c>
      <c r="B2" s="6" t="s">
        <v>16</v>
      </c>
      <c r="C2" s="6" t="s">
        <v>17</v>
      </c>
      <c r="D2" s="6" t="s">
        <v>18</v>
      </c>
      <c r="E2" s="6" t="s">
        <v>19</v>
      </c>
      <c r="F2" s="2"/>
    </row>
    <row r="3" ht="15.75" customHeight="1">
      <c r="A3" s="3">
        <v>0.1</v>
      </c>
      <c r="B3" s="3">
        <v>0.1178794412</v>
      </c>
      <c r="C3" s="3">
        <v>0.07656500327</v>
      </c>
      <c r="D3" s="3">
        <v>0.007879441171</v>
      </c>
      <c r="E3" s="3">
        <v>0.02274555883</v>
      </c>
      <c r="F3" s="2"/>
    </row>
    <row r="4" ht="15.75" customHeight="1">
      <c r="A4" s="3">
        <v>0.05</v>
      </c>
      <c r="B4" s="3">
        <v>0.05147319117</v>
      </c>
      <c r="C4" s="3">
        <v>0.04172055883</v>
      </c>
      <c r="D4" s="3">
        <v>0.001929128719</v>
      </c>
      <c r="E4" s="3">
        <v>0.004649588675</v>
      </c>
      <c r="F4" s="2"/>
    </row>
    <row r="5" ht="15.75" customHeight="1">
      <c r="A5" s="3">
        <v>0.025</v>
      </c>
      <c r="B5" s="3">
        <v>0.02427052537</v>
      </c>
      <c r="C5" s="3">
        <v>0.02186490196</v>
      </c>
      <c r="D5" s="3">
        <v>4.798223234E-4</v>
      </c>
      <c r="E5" s="3">
        <v>0.001053802909</v>
      </c>
      <c r="F5" s="2"/>
    </row>
    <row r="6" ht="15.75" customHeight="1">
      <c r="A6" s="3">
        <v>0.0125</v>
      </c>
      <c r="B6" s="3">
        <v>0.01180531072</v>
      </c>
      <c r="C6" s="3">
        <v>0.01120589075</v>
      </c>
      <c r="D6" s="3">
        <v>1.19803127E-4</v>
      </c>
      <c r="E6" s="3">
        <v>2.510975451E-4</v>
      </c>
      <c r="F6" s="2"/>
    </row>
    <row r="7" ht="15.75" customHeight="1">
      <c r="A7" s="3">
        <v>0.00625</v>
      </c>
      <c r="B7" s="3">
        <v>0.005824151915</v>
      </c>
      <c r="C7" s="3">
        <v>0.005674420319</v>
      </c>
      <c r="D7" s="3">
        <v>2.994127328E-5</v>
      </c>
      <c r="E7" s="3">
        <v>6.130220243E-5</v>
      </c>
      <c r="F7" s="2"/>
    </row>
    <row r="8" ht="15.75" customHeight="1">
      <c r="A8" s="2"/>
      <c r="B8" s="2"/>
      <c r="C8" s="2"/>
      <c r="D8" s="2"/>
      <c r="E8" s="2"/>
      <c r="F8" s="2"/>
    </row>
    <row r="9" ht="15.75" customHeight="1">
      <c r="A9" s="2"/>
      <c r="B9" s="2"/>
      <c r="C9" s="2"/>
      <c r="D9" s="2"/>
      <c r="E9" s="2"/>
      <c r="F9" s="2"/>
    </row>
    <row r="10" ht="15.75" customHeight="1">
      <c r="A10" s="5" t="s">
        <v>20</v>
      </c>
      <c r="F10" s="2"/>
    </row>
    <row r="11" ht="15.75" customHeight="1">
      <c r="A11" s="6" t="s">
        <v>10</v>
      </c>
      <c r="B11" s="6" t="s">
        <v>16</v>
      </c>
      <c r="C11" s="6" t="s">
        <v>17</v>
      </c>
      <c r="D11" s="6" t="s">
        <v>18</v>
      </c>
      <c r="E11" s="6" t="s">
        <v>19</v>
      </c>
      <c r="F11" s="2"/>
    </row>
    <row r="12" ht="15.75" customHeight="1">
      <c r="A12" s="3">
        <v>0.1</v>
      </c>
      <c r="B12" s="2">
        <f t="shared" ref="B12:B16" si="1">round(LN(B3)/LN(A3),0)</f>
        <v>1</v>
      </c>
      <c r="C12" s="7">
        <f t="shared" ref="C12:C16" si="2">round(LN(C3)/LN(A3),0)</f>
        <v>1</v>
      </c>
      <c r="D12" s="7">
        <f t="shared" ref="D12:D16" si="3">round(LN(D3)/LN(A3),0)</f>
        <v>2</v>
      </c>
      <c r="E12" s="7">
        <f t="shared" ref="E12:E16" si="4">round(LN(E3)/LN(A3),0)</f>
        <v>2</v>
      </c>
      <c r="F12" s="2"/>
    </row>
    <row r="13" ht="15.75" customHeight="1">
      <c r="A13" s="3">
        <v>0.05</v>
      </c>
      <c r="B13" s="2">
        <f t="shared" si="1"/>
        <v>1</v>
      </c>
      <c r="C13" s="7">
        <f t="shared" si="2"/>
        <v>1</v>
      </c>
      <c r="D13" s="7">
        <f t="shared" si="3"/>
        <v>2</v>
      </c>
      <c r="E13" s="7">
        <f t="shared" si="4"/>
        <v>2</v>
      </c>
      <c r="F13" s="2"/>
    </row>
    <row r="14" ht="15.75" customHeight="1">
      <c r="A14" s="3">
        <v>0.025</v>
      </c>
      <c r="B14" s="2">
        <f t="shared" si="1"/>
        <v>1</v>
      </c>
      <c r="C14" s="7">
        <f t="shared" si="2"/>
        <v>1</v>
      </c>
      <c r="D14" s="7">
        <f t="shared" si="3"/>
        <v>2</v>
      </c>
      <c r="E14" s="7">
        <f t="shared" si="4"/>
        <v>2</v>
      </c>
      <c r="F14" s="2"/>
    </row>
    <row r="15" ht="15.75" customHeight="1">
      <c r="A15" s="3">
        <v>0.0125</v>
      </c>
      <c r="B15" s="2">
        <f t="shared" si="1"/>
        <v>1</v>
      </c>
      <c r="C15" s="7">
        <f t="shared" si="2"/>
        <v>1</v>
      </c>
      <c r="D15" s="7">
        <f t="shared" si="3"/>
        <v>2</v>
      </c>
      <c r="E15" s="7">
        <f t="shared" si="4"/>
        <v>2</v>
      </c>
      <c r="F15" s="2"/>
    </row>
    <row r="16" ht="15.75" customHeight="1">
      <c r="A16" s="3">
        <v>0.00625</v>
      </c>
      <c r="B16" s="2">
        <f t="shared" si="1"/>
        <v>1</v>
      </c>
      <c r="C16" s="7">
        <f t="shared" si="2"/>
        <v>1</v>
      </c>
      <c r="D16" s="7">
        <f t="shared" si="3"/>
        <v>2</v>
      </c>
      <c r="E16" s="7">
        <f t="shared" si="4"/>
        <v>2</v>
      </c>
      <c r="F16" s="2"/>
    </row>
    <row r="17" ht="15.75" customHeight="1">
      <c r="A17" s="2"/>
      <c r="B17" s="2"/>
      <c r="C17" s="3"/>
      <c r="D17" s="3"/>
      <c r="E17" s="3"/>
      <c r="F17" s="2"/>
    </row>
    <row r="18" ht="15.75" customHeight="1">
      <c r="A18" s="8"/>
      <c r="B18" s="9"/>
      <c r="C18" s="9"/>
      <c r="D18" s="9"/>
      <c r="E18" s="9"/>
      <c r="F18" s="2"/>
    </row>
    <row r="19" ht="15.75" customHeight="1">
      <c r="A19" s="9"/>
      <c r="B19" s="9"/>
      <c r="C19" s="9"/>
      <c r="D19" s="9"/>
      <c r="E19" s="9"/>
      <c r="F19" s="2"/>
    </row>
    <row r="20" ht="15.75" customHeight="1">
      <c r="A20" s="10"/>
      <c r="B20" s="11"/>
      <c r="C20" s="11"/>
      <c r="D20" s="11"/>
      <c r="E20" s="11"/>
    </row>
    <row r="21" ht="15.75" customHeight="1">
      <c r="A21" s="11"/>
      <c r="B21" s="11"/>
      <c r="C21" s="11"/>
      <c r="D21" s="11"/>
      <c r="E21" s="11"/>
    </row>
    <row r="22" ht="15.75" customHeight="1">
      <c r="A22" s="11"/>
      <c r="B22" s="11"/>
      <c r="C22" s="11"/>
      <c r="D22" s="11"/>
      <c r="E22" s="11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E1"/>
    <mergeCell ref="A10:E10"/>
  </mergeCells>
  <drawing r:id="rId1"/>
</worksheet>
</file>