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TLING TB\COCOde\cPick\"/>
    </mc:Choice>
  </mc:AlternateContent>
  <bookViews>
    <workbookView xWindow="0" yWindow="0" windowWidth="23040" windowHeight="9384"/>
  </bookViews>
  <sheets>
    <sheet name="Lis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5" i="2"/>
  <c r="E7" i="2"/>
  <c r="E9" i="2"/>
  <c r="E11" i="2"/>
  <c r="E13" i="2"/>
  <c r="E15" i="2"/>
  <c r="E1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8" i="2"/>
  <c r="D10" i="2"/>
  <c r="D11" i="2"/>
  <c r="D12" i="2"/>
  <c r="D13" i="2"/>
  <c r="D14" i="2"/>
  <c r="D15" i="2"/>
  <c r="D16" i="2"/>
  <c r="D17" i="2"/>
  <c r="D18" i="2"/>
  <c r="D24" i="2"/>
  <c r="D3" i="2" s="1"/>
  <c r="N3" i="2"/>
  <c r="N2" i="2"/>
  <c r="E24" i="2" l="1"/>
  <c r="D9" i="2"/>
  <c r="D7" i="2"/>
  <c r="D2" i="2"/>
  <c r="D6" i="2"/>
  <c r="D21" i="2"/>
  <c r="D5" i="2"/>
  <c r="D20" i="2"/>
  <c r="D4" i="2"/>
  <c r="D19" i="2"/>
</calcChain>
</file>

<file path=xl/sharedStrings.xml><?xml version="1.0" encoding="utf-8"?>
<sst xmlns="http://schemas.openxmlformats.org/spreadsheetml/2006/main" count="87" uniqueCount="43">
  <si>
    <t>Ichika</t>
  </si>
  <si>
    <t>Saki</t>
  </si>
  <si>
    <t>Honami</t>
  </si>
  <si>
    <t>Shiho</t>
  </si>
  <si>
    <t>Minori</t>
  </si>
  <si>
    <t>Haruka</t>
  </si>
  <si>
    <t>Characters</t>
  </si>
  <si>
    <t>Airi</t>
  </si>
  <si>
    <t>Shizuku</t>
  </si>
  <si>
    <t>Kohane</t>
  </si>
  <si>
    <t>An</t>
  </si>
  <si>
    <t>Akito</t>
  </si>
  <si>
    <t>Toya</t>
  </si>
  <si>
    <t>Tsukasa</t>
  </si>
  <si>
    <t>Emu</t>
  </si>
  <si>
    <t>Nene</t>
  </si>
  <si>
    <t>Rui</t>
  </si>
  <si>
    <t>Kanade</t>
  </si>
  <si>
    <t>Mafuyu</t>
  </si>
  <si>
    <t>Ena</t>
  </si>
  <si>
    <t>Mizuki</t>
  </si>
  <si>
    <t>Miku</t>
  </si>
  <si>
    <t>Rin</t>
  </si>
  <si>
    <t>Len</t>
  </si>
  <si>
    <t>Luka</t>
  </si>
  <si>
    <t>MEIKO</t>
  </si>
  <si>
    <t>KAITO</t>
  </si>
  <si>
    <t>Tier</t>
  </si>
  <si>
    <t>Price</t>
  </si>
  <si>
    <t>No</t>
  </si>
  <si>
    <t>T</t>
  </si>
  <si>
    <t>Character</t>
  </si>
  <si>
    <t>Untrained</t>
  </si>
  <si>
    <t>Trained</t>
  </si>
  <si>
    <t>U</t>
  </si>
  <si>
    <t>U/T</t>
  </si>
  <si>
    <t>Foil</t>
  </si>
  <si>
    <t>Cost</t>
  </si>
  <si>
    <t>U/T/Foil</t>
  </si>
  <si>
    <t>Sell</t>
  </si>
  <si>
    <t>Foiled</t>
  </si>
  <si>
    <t>FREE</t>
  </si>
  <si>
    <t>Tkt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</si>
</sst>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29" sqref="I29"/>
    </sheetView>
  </sheetViews>
  <sheetFormatPr defaultRowHeight="14.4" x14ac:dyDescent="0.3"/>
  <cols>
    <col min="1" max="1" width="9.77734375" bestFit="1" customWidth="1"/>
    <col min="3" max="3" width="10.44140625" style="1" bestFit="1" customWidth="1"/>
    <col min="4" max="4" width="8.88671875" style="1"/>
    <col min="5" max="5" width="7.88671875" style="1" bestFit="1" customWidth="1"/>
  </cols>
  <sheetData>
    <row r="1" spans="1:12" x14ac:dyDescent="0.3">
      <c r="A1" t="s">
        <v>6</v>
      </c>
      <c r="B1" t="s">
        <v>27</v>
      </c>
      <c r="C1" s="1" t="s">
        <v>32</v>
      </c>
      <c r="D1" s="1" t="s">
        <v>33</v>
      </c>
      <c r="E1" s="1" t="s">
        <v>40</v>
      </c>
      <c r="J1" t="s">
        <v>27</v>
      </c>
      <c r="K1" t="s">
        <v>28</v>
      </c>
      <c r="L1" t="s">
        <v>40</v>
      </c>
    </row>
    <row r="2" spans="1:12" x14ac:dyDescent="0.3">
      <c r="A2" t="s">
        <v>0</v>
      </c>
      <c r="B2">
        <v>1</v>
      </c>
      <c r="C2" s="1">
        <v>0.9</v>
      </c>
      <c r="D2" s="1">
        <f>VLOOKUP(B2, $J$2:$K$4, 2, FALSE)</f>
        <v>1</v>
      </c>
      <c r="E2" s="1">
        <f>VLOOKUP(B2, $J$2:$L$4, 3, FALSE)</f>
        <v>5</v>
      </c>
      <c r="J2">
        <v>1</v>
      </c>
      <c r="K2" s="1">
        <v>1</v>
      </c>
      <c r="L2" s="1">
        <v>5</v>
      </c>
    </row>
    <row r="3" spans="1:12" x14ac:dyDescent="0.3">
      <c r="A3" t="s">
        <v>1</v>
      </c>
      <c r="B3">
        <v>1</v>
      </c>
      <c r="C3" s="1">
        <v>0.9</v>
      </c>
      <c r="D3" s="1">
        <f t="shared" ref="D3:D27" si="0">VLOOKUP(B3, $J$2:$K$4, 2, FALSE)</f>
        <v>1</v>
      </c>
      <c r="E3" s="1">
        <f t="shared" ref="E3:E27" si="1">VLOOKUP(B3, $J$2:$L$4, 3, FALSE)</f>
        <v>5</v>
      </c>
      <c r="J3">
        <v>2</v>
      </c>
      <c r="K3" s="1">
        <v>2</v>
      </c>
      <c r="L3" s="1">
        <v>9</v>
      </c>
    </row>
    <row r="4" spans="1:12" x14ac:dyDescent="0.3">
      <c r="A4" t="s">
        <v>2</v>
      </c>
      <c r="B4">
        <v>1</v>
      </c>
      <c r="C4" s="1">
        <v>0.9</v>
      </c>
      <c r="D4" s="1">
        <f t="shared" si="0"/>
        <v>1</v>
      </c>
      <c r="E4" s="1">
        <f t="shared" si="1"/>
        <v>5</v>
      </c>
      <c r="J4">
        <v>3</v>
      </c>
      <c r="K4" s="1">
        <v>2.5</v>
      </c>
      <c r="L4" s="1">
        <v>16</v>
      </c>
    </row>
    <row r="5" spans="1:12" x14ac:dyDescent="0.3">
      <c r="A5" t="s">
        <v>3</v>
      </c>
      <c r="B5">
        <v>1</v>
      </c>
      <c r="C5" s="1">
        <v>0.9</v>
      </c>
      <c r="D5" s="1">
        <f t="shared" si="0"/>
        <v>1</v>
      </c>
      <c r="E5" s="1">
        <f t="shared" si="1"/>
        <v>5</v>
      </c>
    </row>
    <row r="6" spans="1:12" x14ac:dyDescent="0.3">
      <c r="A6" t="s">
        <v>4</v>
      </c>
      <c r="B6">
        <v>1</v>
      </c>
      <c r="C6" s="1">
        <v>0.9</v>
      </c>
      <c r="D6" s="1">
        <f t="shared" si="0"/>
        <v>1</v>
      </c>
      <c r="E6" s="1">
        <f t="shared" si="1"/>
        <v>5</v>
      </c>
    </row>
    <row r="7" spans="1:12" x14ac:dyDescent="0.3">
      <c r="A7" t="s">
        <v>5</v>
      </c>
      <c r="B7">
        <v>1</v>
      </c>
      <c r="C7" s="1">
        <v>0.9</v>
      </c>
      <c r="D7" s="1">
        <f t="shared" si="0"/>
        <v>1</v>
      </c>
      <c r="E7" s="1">
        <f t="shared" si="1"/>
        <v>5</v>
      </c>
    </row>
    <row r="8" spans="1:12" x14ac:dyDescent="0.3">
      <c r="A8" t="s">
        <v>7</v>
      </c>
      <c r="B8">
        <v>2</v>
      </c>
      <c r="C8" s="1">
        <v>0.9</v>
      </c>
      <c r="D8" s="1">
        <f t="shared" si="0"/>
        <v>2</v>
      </c>
      <c r="E8" s="1">
        <f t="shared" si="1"/>
        <v>9</v>
      </c>
    </row>
    <row r="9" spans="1:12" x14ac:dyDescent="0.3">
      <c r="A9" t="s">
        <v>8</v>
      </c>
      <c r="B9">
        <v>1</v>
      </c>
      <c r="C9" s="1">
        <v>0.9</v>
      </c>
      <c r="D9" s="1">
        <f t="shared" si="0"/>
        <v>1</v>
      </c>
      <c r="E9" s="1">
        <f t="shared" si="1"/>
        <v>5</v>
      </c>
    </row>
    <row r="10" spans="1:12" x14ac:dyDescent="0.3">
      <c r="A10" t="s">
        <v>9</v>
      </c>
      <c r="B10">
        <v>2</v>
      </c>
      <c r="C10" s="1">
        <v>0.9</v>
      </c>
      <c r="D10" s="1">
        <f t="shared" si="0"/>
        <v>2</v>
      </c>
      <c r="E10" s="1">
        <f t="shared" si="1"/>
        <v>9</v>
      </c>
    </row>
    <row r="11" spans="1:12" x14ac:dyDescent="0.3">
      <c r="A11" t="s">
        <v>10</v>
      </c>
      <c r="B11">
        <v>1</v>
      </c>
      <c r="C11" s="1">
        <v>0.9</v>
      </c>
      <c r="D11" s="1">
        <f t="shared" si="0"/>
        <v>1</v>
      </c>
      <c r="E11" s="1">
        <f t="shared" si="1"/>
        <v>5</v>
      </c>
    </row>
    <row r="12" spans="1:12" x14ac:dyDescent="0.3">
      <c r="A12" t="s">
        <v>11</v>
      </c>
      <c r="B12">
        <v>3</v>
      </c>
      <c r="C12" s="1">
        <v>0.9</v>
      </c>
      <c r="D12" s="1">
        <f t="shared" si="0"/>
        <v>2.5</v>
      </c>
      <c r="E12" s="1">
        <f t="shared" si="1"/>
        <v>16</v>
      </c>
    </row>
    <row r="13" spans="1:12" x14ac:dyDescent="0.3">
      <c r="A13" t="s">
        <v>12</v>
      </c>
      <c r="B13">
        <v>3</v>
      </c>
      <c r="C13" s="1">
        <v>0.9</v>
      </c>
      <c r="D13" s="1">
        <f t="shared" si="0"/>
        <v>2.5</v>
      </c>
      <c r="E13" s="1">
        <f t="shared" si="1"/>
        <v>16</v>
      </c>
    </row>
    <row r="14" spans="1:12" x14ac:dyDescent="0.3">
      <c r="A14" t="s">
        <v>13</v>
      </c>
      <c r="B14">
        <v>3</v>
      </c>
      <c r="C14" s="1">
        <v>0.9</v>
      </c>
      <c r="D14" s="1">
        <f t="shared" si="0"/>
        <v>2.5</v>
      </c>
      <c r="E14" s="1">
        <f t="shared" si="1"/>
        <v>16</v>
      </c>
    </row>
    <row r="15" spans="1:12" x14ac:dyDescent="0.3">
      <c r="A15" t="s">
        <v>14</v>
      </c>
      <c r="B15">
        <v>2</v>
      </c>
      <c r="C15" s="1">
        <v>0.9</v>
      </c>
      <c r="D15" s="1">
        <f t="shared" si="0"/>
        <v>2</v>
      </c>
      <c r="E15" s="1">
        <f t="shared" si="1"/>
        <v>9</v>
      </c>
    </row>
    <row r="16" spans="1:12" x14ac:dyDescent="0.3">
      <c r="A16" t="s">
        <v>15</v>
      </c>
      <c r="B16">
        <v>2</v>
      </c>
      <c r="C16" s="1">
        <v>0.9</v>
      </c>
      <c r="D16" s="1">
        <f t="shared" si="0"/>
        <v>2</v>
      </c>
      <c r="E16" s="1">
        <f t="shared" si="1"/>
        <v>9</v>
      </c>
    </row>
    <row r="17" spans="1:5" x14ac:dyDescent="0.3">
      <c r="A17" t="s">
        <v>16</v>
      </c>
      <c r="B17">
        <v>3</v>
      </c>
      <c r="C17" s="1">
        <v>0.9</v>
      </c>
      <c r="D17" s="1">
        <f t="shared" si="0"/>
        <v>2.5</v>
      </c>
      <c r="E17" s="1">
        <f t="shared" si="1"/>
        <v>16</v>
      </c>
    </row>
    <row r="18" spans="1:5" x14ac:dyDescent="0.3">
      <c r="A18" t="s">
        <v>17</v>
      </c>
      <c r="B18">
        <v>3</v>
      </c>
      <c r="C18" s="1">
        <v>0.9</v>
      </c>
      <c r="D18" s="1">
        <f t="shared" si="0"/>
        <v>2.5</v>
      </c>
      <c r="E18" s="1">
        <f t="shared" si="1"/>
        <v>16</v>
      </c>
    </row>
    <row r="19" spans="1:5" x14ac:dyDescent="0.3">
      <c r="A19" t="s">
        <v>18</v>
      </c>
      <c r="B19">
        <v>3</v>
      </c>
      <c r="C19" s="1">
        <v>0.9</v>
      </c>
      <c r="D19" s="1">
        <f t="shared" si="0"/>
        <v>2.5</v>
      </c>
      <c r="E19" s="1">
        <f t="shared" si="1"/>
        <v>16</v>
      </c>
    </row>
    <row r="20" spans="1:5" x14ac:dyDescent="0.3">
      <c r="A20" t="s">
        <v>19</v>
      </c>
      <c r="B20">
        <v>3</v>
      </c>
      <c r="C20" s="1">
        <v>0.9</v>
      </c>
      <c r="D20" s="1">
        <f t="shared" si="0"/>
        <v>2.5</v>
      </c>
      <c r="E20" s="1">
        <f t="shared" si="1"/>
        <v>16</v>
      </c>
    </row>
    <row r="21" spans="1:5" x14ac:dyDescent="0.3">
      <c r="A21" t="s">
        <v>20</v>
      </c>
      <c r="B21">
        <v>3</v>
      </c>
      <c r="C21" s="1">
        <v>0.9</v>
      </c>
      <c r="D21" s="1">
        <f t="shared" si="0"/>
        <v>2.5</v>
      </c>
      <c r="E21" s="1">
        <f t="shared" si="1"/>
        <v>16</v>
      </c>
    </row>
    <row r="22" spans="1:5" x14ac:dyDescent="0.3">
      <c r="A22" t="s">
        <v>21</v>
      </c>
      <c r="B22">
        <v>2</v>
      </c>
      <c r="C22" s="1">
        <v>0.9</v>
      </c>
      <c r="D22" s="1">
        <f t="shared" si="0"/>
        <v>2</v>
      </c>
      <c r="E22" s="1">
        <f t="shared" si="1"/>
        <v>9</v>
      </c>
    </row>
    <row r="23" spans="1:5" x14ac:dyDescent="0.3">
      <c r="A23" t="s">
        <v>22</v>
      </c>
      <c r="B23">
        <v>1</v>
      </c>
      <c r="C23" s="1">
        <v>0.9</v>
      </c>
      <c r="D23" s="1">
        <f t="shared" si="0"/>
        <v>1</v>
      </c>
      <c r="E23" s="1">
        <f t="shared" si="1"/>
        <v>5</v>
      </c>
    </row>
    <row r="24" spans="1:5" x14ac:dyDescent="0.3">
      <c r="A24" t="s">
        <v>23</v>
      </c>
      <c r="B24">
        <v>1</v>
      </c>
      <c r="C24" s="1">
        <v>0.9</v>
      </c>
      <c r="D24" s="1">
        <f t="shared" si="0"/>
        <v>1</v>
      </c>
      <c r="E24" s="1">
        <f t="shared" si="1"/>
        <v>5</v>
      </c>
    </row>
    <row r="25" spans="1:5" x14ac:dyDescent="0.3">
      <c r="A25" t="s">
        <v>24</v>
      </c>
      <c r="B25">
        <v>1</v>
      </c>
      <c r="C25" s="1">
        <v>0.9</v>
      </c>
      <c r="D25" s="1">
        <f t="shared" si="0"/>
        <v>1</v>
      </c>
      <c r="E25" s="1">
        <f t="shared" si="1"/>
        <v>5</v>
      </c>
    </row>
    <row r="26" spans="1:5" x14ac:dyDescent="0.3">
      <c r="A26" t="s">
        <v>25</v>
      </c>
      <c r="B26">
        <v>1</v>
      </c>
      <c r="C26" s="1">
        <v>0.9</v>
      </c>
      <c r="D26" s="1">
        <f t="shared" si="0"/>
        <v>1</v>
      </c>
      <c r="E26" s="1">
        <f t="shared" si="1"/>
        <v>5</v>
      </c>
    </row>
    <row r="27" spans="1:5" x14ac:dyDescent="0.3">
      <c r="A27" t="s">
        <v>26</v>
      </c>
      <c r="B27">
        <v>1</v>
      </c>
      <c r="C27" s="1">
        <v>0.9</v>
      </c>
      <c r="D27" s="1">
        <f t="shared" si="0"/>
        <v>1</v>
      </c>
      <c r="E27" s="1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22" sqref="G22"/>
    </sheetView>
  </sheetViews>
  <sheetFormatPr defaultRowHeight="14.4" x14ac:dyDescent="0.3"/>
  <cols>
    <col min="5" max="5" width="8.88671875" style="1"/>
  </cols>
  <sheetData>
    <row r="1" spans="1:15" x14ac:dyDescent="0.3">
      <c r="A1" t="s">
        <v>29</v>
      </c>
      <c r="B1" t="s">
        <v>31</v>
      </c>
      <c r="D1" t="s">
        <v>37</v>
      </c>
      <c r="E1" s="1" t="s">
        <v>39</v>
      </c>
      <c r="K1" t="s">
        <v>29</v>
      </c>
      <c r="L1" t="s">
        <v>31</v>
      </c>
      <c r="N1" t="s">
        <v>37</v>
      </c>
      <c r="O1" t="s">
        <v>39</v>
      </c>
    </row>
    <row r="2" spans="1:15" x14ac:dyDescent="0.3">
      <c r="A2">
        <v>1</v>
      </c>
      <c r="B2" t="s">
        <v>1</v>
      </c>
      <c r="C2" t="s">
        <v>34</v>
      </c>
      <c r="D2" s="2">
        <f>$D$24/$A$21</f>
        <v>1.5</v>
      </c>
      <c r="E2" s="1">
        <v>0.9</v>
      </c>
      <c r="K2">
        <v>1</v>
      </c>
      <c r="M2" t="s">
        <v>38</v>
      </c>
      <c r="N2" s="2">
        <f>N5/K3</f>
        <v>1.5</v>
      </c>
    </row>
    <row r="3" spans="1:15" x14ac:dyDescent="0.3">
      <c r="A3">
        <v>2</v>
      </c>
      <c r="B3" t="s">
        <v>1</v>
      </c>
      <c r="C3" t="s">
        <v>30</v>
      </c>
      <c r="D3" s="2">
        <f>$D$24/$A$21</f>
        <v>1.5</v>
      </c>
      <c r="E3" s="1">
        <f>VLOOKUP(B3,List!$A$2:$E$27,3,FALSE)</f>
        <v>0.9</v>
      </c>
      <c r="K3">
        <v>2</v>
      </c>
      <c r="M3" t="s">
        <v>38</v>
      </c>
      <c r="N3" s="2">
        <f>N5/K3</f>
        <v>1.5</v>
      </c>
    </row>
    <row r="4" spans="1:15" x14ac:dyDescent="0.3">
      <c r="A4">
        <v>3</v>
      </c>
      <c r="B4" t="s">
        <v>2</v>
      </c>
      <c r="C4" t="s">
        <v>34</v>
      </c>
      <c r="D4" s="2">
        <f>$D$24/$A$21</f>
        <v>1.5</v>
      </c>
      <c r="E4" s="1">
        <v>0.9</v>
      </c>
    </row>
    <row r="5" spans="1:15" x14ac:dyDescent="0.3">
      <c r="A5">
        <v>4</v>
      </c>
      <c r="B5" t="s">
        <v>2</v>
      </c>
      <c r="C5" t="s">
        <v>30</v>
      </c>
      <c r="D5" s="2">
        <f>$D$24/$A$21</f>
        <v>1.5</v>
      </c>
      <c r="E5" s="1">
        <f>VLOOKUP(B5,List!$A$2:$E$27,3,FALSE)</f>
        <v>0.9</v>
      </c>
      <c r="N5" s="1">
        <v>3</v>
      </c>
    </row>
    <row r="6" spans="1:15" x14ac:dyDescent="0.3">
      <c r="A6">
        <v>5</v>
      </c>
      <c r="B6" t="s">
        <v>3</v>
      </c>
      <c r="C6" t="s">
        <v>34</v>
      </c>
      <c r="D6" s="2">
        <f>$D$24/$A$21</f>
        <v>1.5</v>
      </c>
      <c r="E6" s="1">
        <v>0.9</v>
      </c>
    </row>
    <row r="7" spans="1:15" x14ac:dyDescent="0.3">
      <c r="A7">
        <v>6</v>
      </c>
      <c r="B7" t="s">
        <v>3</v>
      </c>
      <c r="C7" t="s">
        <v>30</v>
      </c>
      <c r="D7" s="2">
        <f>$D$24/$A$21</f>
        <v>1.5</v>
      </c>
      <c r="E7" s="1">
        <f>VLOOKUP(B7,List!$A$2:$E$27,3,FALSE)</f>
        <v>0.9</v>
      </c>
    </row>
    <row r="8" spans="1:15" x14ac:dyDescent="0.3">
      <c r="A8">
        <v>7</v>
      </c>
      <c r="B8" t="s">
        <v>24</v>
      </c>
      <c r="C8" t="s">
        <v>34</v>
      </c>
      <c r="D8" s="2">
        <f>$D$24/$A$21</f>
        <v>1.5</v>
      </c>
      <c r="E8" s="1">
        <v>0.9</v>
      </c>
    </row>
    <row r="9" spans="1:15" x14ac:dyDescent="0.3">
      <c r="A9">
        <v>8</v>
      </c>
      <c r="B9" t="s">
        <v>24</v>
      </c>
      <c r="C9" t="s">
        <v>30</v>
      </c>
      <c r="D9" s="2">
        <f>$D$24/$A$21</f>
        <v>1.5</v>
      </c>
      <c r="E9" s="1">
        <f>VLOOKUP(B9,List!$A$2:$E$27,3,FALSE)</f>
        <v>0.9</v>
      </c>
    </row>
    <row r="10" spans="1:15" x14ac:dyDescent="0.3">
      <c r="A10">
        <v>9</v>
      </c>
      <c r="B10" t="s">
        <v>9</v>
      </c>
      <c r="C10" t="s">
        <v>34</v>
      </c>
      <c r="D10" s="2">
        <f>$D$24/$A$21</f>
        <v>1.5</v>
      </c>
      <c r="E10" s="1">
        <v>0.9</v>
      </c>
    </row>
    <row r="11" spans="1:15" x14ac:dyDescent="0.3">
      <c r="A11">
        <v>10</v>
      </c>
      <c r="B11" t="s">
        <v>9</v>
      </c>
      <c r="C11" t="s">
        <v>30</v>
      </c>
      <c r="D11" s="2">
        <f>$D$24/$A$21</f>
        <v>1.5</v>
      </c>
      <c r="E11" s="1">
        <f>VLOOKUP(B11,List!$A$2:$E$27,3,FALSE)</f>
        <v>0.9</v>
      </c>
    </row>
    <row r="12" spans="1:15" x14ac:dyDescent="0.3">
      <c r="A12">
        <v>11</v>
      </c>
      <c r="B12" t="s">
        <v>10</v>
      </c>
      <c r="C12" t="s">
        <v>34</v>
      </c>
      <c r="D12" s="2">
        <f>$D$24/$A$21</f>
        <v>1.5</v>
      </c>
      <c r="E12" s="1">
        <v>0.9</v>
      </c>
    </row>
    <row r="13" spans="1:15" x14ac:dyDescent="0.3">
      <c r="A13">
        <v>12</v>
      </c>
      <c r="B13" t="s">
        <v>10</v>
      </c>
      <c r="C13" t="s">
        <v>30</v>
      </c>
      <c r="D13" s="2">
        <f>$D$24/$A$21</f>
        <v>1.5</v>
      </c>
      <c r="E13" s="1">
        <f>VLOOKUP(B13,List!$A$2:$E$27,3,FALSE)</f>
        <v>0.9</v>
      </c>
    </row>
    <row r="14" spans="1:15" x14ac:dyDescent="0.3">
      <c r="A14">
        <v>13</v>
      </c>
      <c r="B14" t="s">
        <v>11</v>
      </c>
      <c r="C14" t="s">
        <v>34</v>
      </c>
      <c r="D14" s="2">
        <f>$D$24/$A$21</f>
        <v>1.5</v>
      </c>
      <c r="E14" s="1">
        <v>0.9</v>
      </c>
    </row>
    <row r="15" spans="1:15" x14ac:dyDescent="0.3">
      <c r="A15">
        <v>14</v>
      </c>
      <c r="B15" t="s">
        <v>11</v>
      </c>
      <c r="C15" t="s">
        <v>30</v>
      </c>
      <c r="D15" s="2">
        <f>$D$24/$A$21</f>
        <v>1.5</v>
      </c>
      <c r="E15" s="1">
        <f>VLOOKUP(B15,List!$A$2:$E$27,3,FALSE)</f>
        <v>0.9</v>
      </c>
    </row>
    <row r="16" spans="1:15" x14ac:dyDescent="0.3">
      <c r="A16">
        <v>15</v>
      </c>
      <c r="B16" t="s">
        <v>12</v>
      </c>
      <c r="C16" t="s">
        <v>34</v>
      </c>
      <c r="D16" s="2">
        <f>$D$24/$A$21</f>
        <v>1.5</v>
      </c>
      <c r="E16" s="1">
        <v>0.9</v>
      </c>
    </row>
    <row r="17" spans="1:5" x14ac:dyDescent="0.3">
      <c r="A17">
        <v>16</v>
      </c>
      <c r="B17" t="s">
        <v>12</v>
      </c>
      <c r="C17" t="s">
        <v>30</v>
      </c>
      <c r="D17" s="2">
        <f>$D$24/$A$21</f>
        <v>1.5</v>
      </c>
      <c r="E17" s="1">
        <f>VLOOKUP(B17,List!$A$2:$E$27,3,FALSE)</f>
        <v>0.9</v>
      </c>
    </row>
    <row r="18" spans="1:5" x14ac:dyDescent="0.3">
      <c r="A18">
        <v>17</v>
      </c>
      <c r="B18" t="s">
        <v>1</v>
      </c>
      <c r="C18" t="s">
        <v>35</v>
      </c>
      <c r="D18" s="2">
        <f>$D$24/$A$21</f>
        <v>1.5</v>
      </c>
      <c r="E18" s="1">
        <v>0.9</v>
      </c>
    </row>
    <row r="19" spans="1:5" x14ac:dyDescent="0.3">
      <c r="A19">
        <v>18</v>
      </c>
      <c r="B19" t="s">
        <v>1</v>
      </c>
      <c r="C19" t="s">
        <v>35</v>
      </c>
      <c r="D19" s="2">
        <f>$D$24/$A$21</f>
        <v>1.5</v>
      </c>
      <c r="E19" s="1">
        <v>0.9</v>
      </c>
    </row>
    <row r="20" spans="1:5" x14ac:dyDescent="0.3">
      <c r="A20">
        <v>19</v>
      </c>
      <c r="B20" t="s">
        <v>1</v>
      </c>
      <c r="C20" t="s">
        <v>36</v>
      </c>
      <c r="D20" s="2">
        <f>$D$24/$A$21</f>
        <v>1.5</v>
      </c>
      <c r="E20" s="1">
        <v>5</v>
      </c>
    </row>
    <row r="21" spans="1:5" x14ac:dyDescent="0.3">
      <c r="A21">
        <v>20</v>
      </c>
      <c r="B21" t="s">
        <v>1</v>
      </c>
      <c r="C21" t="s">
        <v>36</v>
      </c>
      <c r="D21" s="2">
        <f>$D$24/$A$21</f>
        <v>1.5</v>
      </c>
      <c r="E21" s="1">
        <v>5</v>
      </c>
    </row>
    <row r="22" spans="1:5" x14ac:dyDescent="0.3">
      <c r="A22">
        <v>21</v>
      </c>
      <c r="B22" t="s">
        <v>0</v>
      </c>
      <c r="C22" t="s">
        <v>42</v>
      </c>
      <c r="D22" t="s">
        <v>41</v>
      </c>
    </row>
    <row r="24" spans="1:5" x14ac:dyDescent="0.3">
      <c r="D24" s="2">
        <f>N5*10</f>
        <v>30</v>
      </c>
      <c r="E24" s="1">
        <f>SUM(E2:E22)</f>
        <v>26.200000000000003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List!$A$2:$A$27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cocogatling</dc:creator>
  <cp:lastModifiedBy>cocogatling</cp:lastModifiedBy>
  <dcterms:created xsi:type="dcterms:W3CDTF">2025-08-23T10:56:56Z</dcterms:created>
  <dcterms:modified xsi:type="dcterms:W3CDTF">2025-08-25T09:39:32Z</dcterms:modified>
</cp:coreProperties>
</file>