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cocoho/Downloads/"/>
    </mc:Choice>
  </mc:AlternateContent>
  <xr:revisionPtr revIDLastSave="0" documentId="13_ncr:1_{FC4E2C4B-C7F2-2F49-ACA4-E50A38A92826}" xr6:coauthVersionLast="47" xr6:coauthVersionMax="47" xr10:uidLastSave="{00000000-0000-0000-0000-000000000000}"/>
  <bookViews>
    <workbookView xWindow="13880" yWindow="760" windowWidth="15520" windowHeight="16820" xr2:uid="{00000000-000D-0000-FFFF-FFFF00000000}"/>
  </bookViews>
  <sheets>
    <sheet name="Summary Dashboard" sheetId="1" r:id="rId1"/>
    <sheet name="Singapore🇸🇬" sheetId="2" r:id="rId2"/>
    <sheet name="Japan🇯🇵" sheetId="3" r:id="rId3"/>
    <sheet name="South Korea🇰🇷" sheetId="4" r:id="rId4"/>
    <sheet name="Indonesia(Urban)🇮🇩" sheetId="5" r:id="rId5"/>
    <sheet name="Hong Kong🇭🇰" sheetId="6" r:id="rId6"/>
    <sheet name="China🇨🇳"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1" l="1"/>
  <c r="G4" i="1"/>
  <c r="G5" i="1"/>
  <c r="G6" i="1"/>
  <c r="G7" i="1"/>
  <c r="G8" i="1"/>
  <c r="G9" i="1"/>
  <c r="G10" i="1"/>
  <c r="G11" i="1"/>
  <c r="G12" i="1"/>
  <c r="G13" i="1"/>
  <c r="G2" i="1"/>
  <c r="F3" i="1"/>
  <c r="F4" i="1"/>
  <c r="F5" i="1"/>
  <c r="F6" i="1"/>
  <c r="F7" i="1"/>
  <c r="F8" i="1"/>
  <c r="F9" i="1"/>
  <c r="F10" i="1"/>
  <c r="F11" i="1"/>
  <c r="F12" i="1"/>
  <c r="F13" i="1"/>
  <c r="F2" i="1"/>
  <c r="E3" i="1"/>
  <c r="E4" i="1"/>
  <c r="E5" i="1"/>
  <c r="E6" i="1"/>
  <c r="E7" i="1"/>
  <c r="E8" i="1"/>
  <c r="E9" i="1"/>
  <c r="E10" i="1"/>
  <c r="E11" i="1"/>
  <c r="E12" i="1"/>
  <c r="E13" i="1"/>
  <c r="E2" i="1"/>
  <c r="D3" i="1"/>
  <c r="D4" i="1"/>
  <c r="D5" i="1"/>
  <c r="D6" i="1"/>
  <c r="D7" i="1"/>
  <c r="D8" i="1"/>
  <c r="D9" i="1"/>
  <c r="D10" i="1"/>
  <c r="D11" i="1"/>
  <c r="D12" i="1"/>
  <c r="D13" i="1"/>
  <c r="D2" i="1"/>
  <c r="C3" i="1"/>
  <c r="C4" i="1"/>
  <c r="C5" i="1"/>
  <c r="C6" i="1"/>
  <c r="C7" i="1"/>
  <c r="C8" i="1"/>
  <c r="C9" i="1"/>
  <c r="C10" i="1"/>
  <c r="C11" i="1"/>
  <c r="C12" i="1"/>
  <c r="C13" i="1"/>
  <c r="C2" i="1"/>
  <c r="B3" i="1"/>
  <c r="B4" i="1"/>
  <c r="B5" i="1"/>
  <c r="B6" i="1"/>
  <c r="B7" i="1"/>
  <c r="B8" i="1"/>
  <c r="B9" i="1"/>
  <c r="B10" i="1"/>
  <c r="B11" i="1"/>
  <c r="B12" i="1"/>
  <c r="B13" i="1"/>
  <c r="B2" i="1"/>
</calcChain>
</file>

<file path=xl/sharedStrings.xml><?xml version="1.0" encoding="utf-8"?>
<sst xmlns="http://schemas.openxmlformats.org/spreadsheetml/2006/main" count="252" uniqueCount="130">
  <si>
    <t>Singapore</t>
  </si>
  <si>
    <t>Japan</t>
  </si>
  <si>
    <t>South Korea</t>
  </si>
  <si>
    <t>Indonesia (Urban)</t>
  </si>
  <si>
    <t>Hong Kong</t>
  </si>
  <si>
    <t>China</t>
  </si>
  <si>
    <t>Population (18–34)</t>
  </si>
  <si>
    <t>GDP per Capita (USD)</t>
  </si>
  <si>
    <t>Urbanization Rate (%)</t>
  </si>
  <si>
    <t>Beauty Market Size (USD)</t>
  </si>
  <si>
    <t>Beauty Spend per Capita (USD)</t>
  </si>
  <si>
    <t>E-commerce Penetration (%)</t>
  </si>
  <si>
    <t>Top Beauty Platforms</t>
  </si>
  <si>
    <t>Competitor Saturation (1–5)</t>
  </si>
  <si>
    <t>Import Regulation Complexity (1–5)</t>
  </si>
  <si>
    <t>Cultural Fit (1–5)</t>
  </si>
  <si>
    <t>Language/Localization Challenge (1–5)</t>
  </si>
  <si>
    <t>Go-to-Market Recommendation</t>
  </si>
  <si>
    <t>Metric</t>
  </si>
  <si>
    <t>Value</t>
  </si>
  <si>
    <t>1245.0 million</t>
  </si>
  <si>
    <t>https://cube.asia/read/singapore-ecommerce-market-2025-what-next-for-shopee-lazada/#:~:text=Singapore%20had%20an%20e%2Dcommerce%20penetration%20rate%20of,2024%2C%20translating%20to%205.79%20million%20internet%20users.</t>
  </si>
  <si>
    <t>https://www.statista.com/outlook/cmo/beauty-personal-care/singapore</t>
  </si>
  <si>
    <t>https://www.sphericalinsights.com/reports/singapore-beauty-and-personal-care-market#:~:text=The%20Singapore%20Beauty%20%26%20Personal%20Care,USD%201245.0%20Million%20in%202023.</t>
  </si>
  <si>
    <t>https://tradingeconomics.com/singapore/gdp-per-capita</t>
  </si>
  <si>
    <t>https://www.similarweb.com/top-websites/singapore/lifestyle/beauty-and-cosmetics/</t>
  </si>
  <si>
    <t>While beauty access is high through multi-brand retailers like Watsons, Guardian, and Sephora, direct competitors in Glossier’s clean, DTC-style niche remain limited. Brands like Fenty and Rare Beauty are present, but most operate under Sephora’s umbrella. There is clear white space for minimalist, Gen Z-oriented skincare brands. Hence, the saturation score is rated as 2/5.</t>
  </si>
  <si>
    <t xml:space="preserve"> Singapore has a low-barrier regulatory environment for cosmetics. Products only require a one-time online notification submission to the Health Sciences Authority (HSA) prior to sale, with no need for pre-market approval, animal testing, or import licenses. This streamlined process makes market entry relatively simple, justifying a score of 1/5 for import regulation complexity.</t>
  </si>
  <si>
    <t>Strong "Go"</t>
  </si>
  <si>
    <t>Glossier’s minimalist, “skin first” branding aligns strongly with Singaporean beauty preferences, which favor skincare over heavy makeup and value natural, clean aesthetics. Western brands are widely accepted, and consumers are highly trend-aware due to global exposure. The cultural alignment with Glossier’s image is strong, supporting a 5/5 score for cultural fit.</t>
  </si>
  <si>
    <t>Singapore is an English-speaking country with high cultural fluency in Western branding and messaging. No translation, packaging adaptation, or content localization is needed for marketing or regulatory purposes. This makes it exceptionally easy for an English-based DTC brand like Glossier to enter the market without friction, justifying a 1/5 score.</t>
  </si>
  <si>
    <t>Glossier should enter Singapore through a direct-to-consumer (DTC) model, using a dedicated local website to maintain full control over branding, customer experience, and community engagement. This approach aligns with its global strategy and preserves its minimalist, premium identity. A branded pop-up store in high-traffic lifestyle areas can complement the online launch, allowing customers to experience the brand physically while building hype. Singapore’s English-speaking, trend-aware audience and high online shopping readiness make this a strong entry point into Asia.</t>
  </si>
  <si>
    <t>25 million</t>
  </si>
  <si>
    <t>https://tradingeconomics.com/japan/gdp-per-capita#:~:text=The%20Gross%20Domestic%20Product%20per,source:%20World%20Bank</t>
  </si>
  <si>
    <t>https://www.statista.com/statistics/270086/urbanization-in-japan/</t>
  </si>
  <si>
    <t>https://www.grandviewresearch.com/horizon/outlook/beauty-and-personal-care-products-market/japan#:~:text=The%20Japan%20beauty%20and%20personal,9.7%25%20from%202023%20to%202030.</t>
  </si>
  <si>
    <t>36.0 billion</t>
  </si>
  <si>
    <t>https://www.businesswire.com/news/home/20220408005455/en/Japans-Beauty-and-Personal-Care-Market-is-Expected-to-Grow-at-a-CAGR-of-over-6.25-During-2022-2027---ResearchAndMarkets.com</t>
  </si>
  <si>
    <t>https://www.statista.com/statistics/1313039/japan-popular-e-commerce-platform-cosmetics/</t>
  </si>
  <si>
    <t>https://onestepbeyond.co.jp/for-overseas-business/e-commerce-in-japan-trends-platforms-and-consumer-behavior/</t>
  </si>
  <si>
    <t>Japan has a highly saturated and mature beauty market with a strong presence of both international and domestic brands. Major players like Shiseido, SK-II, Kanebo, and Kose dominate locally, while international brands such as The Ordinary, Fenty Beauty, and Clinique are widely available through @cosme, Rakuten, Amazon Japan, and department stores. Although Glossier’s aesthetic is unique, the market is competitive, especially in the minimalist skincare segment.</t>
  </si>
  <si>
    <t>Japan has moderately strict import regulations for cosmetics. All products must comply with the Pharmaceutical and Medical Device Act (PMDA), which requires product registration, ingredient review, and labeling in Japanese. Testing is generally not required, but businesses must work with a Marketing Authorization Holder (MAH) in Japan to import and sell products. These added compliance steps increase entry complexity.</t>
  </si>
  <si>
    <t>While Japanese consumers value skincare and minimalist aesthetics, Glossier’s casual, playful tone and “cool girl” branding may not fully align with Japan’s more formal and understated beauty culture. The market favors refined packaging, science-backed messaging, and trusted local brands. Glossier would need to carefully localize its storytelling to resonate.</t>
  </si>
  <si>
    <t>Japan requires full localization of packaging, marketing, and customer service in Japanese. English-language branding would not be sufficient for mass adoption, and all import documentation must also be in Japanese. The need for cultural nuance and in-language adaptation adds complexity.</t>
  </si>
  <si>
    <t>Wait &amp; Localize</t>
  </si>
  <si>
    <t>10.7 million</t>
  </si>
  <si>
    <t>As of 2020, the 19–34 age group made up 10.2 million people, or 20.4% of South Korea’s population. Including 18-year-olds, the estimated size of the 18–34 segment is approximately 10.7 million.</t>
  </si>
  <si>
    <t>https://english.news.cn/20231127/1ffbec4dacd640a69d37ef56f4372ab2/c.html</t>
  </si>
  <si>
    <t>https://www.ceicdata.com/en/indicator/korea/gdp-per-capita#:~:text=South%20Korea%20GDP%20per%20Capita%20*%20South,record%20low%20of%2064.230%20in%20Dec%201955.</t>
  </si>
  <si>
    <t>https://tradingeconomics.com/south-korea/urban-population-percent-of-total-wb-data.html</t>
  </si>
  <si>
    <t>17.45 billion</t>
  </si>
  <si>
    <t>https://www.expertmarketresearch.com/reports/south-korea-cosmetics-market</t>
  </si>
  <si>
    <t>https://www.statista.com/statistics/1381493/south-korea-make-up-expenditure-per-capita/#:~:text=In%202021%2C%20the%20average%20per%20capita%20expenditure,overtaking%20the%20global%20and%20Asia%2DPacific%20regional%20average.</t>
  </si>
  <si>
    <t>In 2021, the average South Korean consumer spent $81.3 on skincare and $18.1 on makeup, significantly exceeding global and regional averages. This places South Korea among the highest beauty spenders globally, especially in Glossier’s core categories.</t>
  </si>
  <si>
    <t xml:space="preserve"> </t>
  </si>
  <si>
    <t>https://wpic.co/blog/unpacking-south-korea-ecommerce-landscape/#:~:text=In%20South%20Korea%2C%20with%20a,is%20the%20currency%20of%20success.</t>
  </si>
  <si>
    <t>https://www.statista.com/statistics/1472155/south-korea-most-used-beauty-platform/</t>
  </si>
  <si>
    <t>South Korea is one of the most saturated and competitive beauty markets in the world. It is home to global powerhouses like Amorepacific, Laneige, Innisfree, Etude House, Missha, and Olive Young, alongside internationally recognized brands such as The Ordinary, Fenty, and Rare Beauty. The market is deeply saturated in both skincare and cosmetics, especially in the clean, minimalist space that Glossier occupies.</t>
  </si>
  <si>
    <t>Korean consumers are highly engaged in skincare, beauty innovation, and aesthetic trends, which aligns well with Glossier’s "skin first" message. However, the market is fast-moving and trend-driven, and Glossier’s soft, dewy aesthetic may feel subtle compared to the bold packaging and multi-step routines typical in K-beauty. While there is room for Glossier’s minimalism, differentiation will rely on storytelling and brand positioning.</t>
  </si>
  <si>
    <t>South Korea requires full Korean-language packaging, website localization, and customer support. The market is relatively unforgiving of brands that don’t localize with nuance, and marketing must align with culturally specific beauty values. Launching in Korea without high-quality language and influencer strategy would be ineffective.</t>
  </si>
  <si>
    <t>Go, with targeted digital-first strategy</t>
  </si>
  <si>
    <t>72.7 million</t>
  </si>
  <si>
    <t>Based on 2023 data, 11.1% of Indonesia’s population is aged 18–24, and 15.2% is aged 25–34, totaling 26.3% or approximately 72.7 million people. This makes the 18–34 segment the largest single consumer group in the country.</t>
  </si>
  <si>
    <t>https://datareportal.com/reports/digital-2023-indonesia#:~:text=Indonesia's%20population%20by%20age,is%20aged%2065%20and%20above.</t>
  </si>
  <si>
    <t>https://tradingeconomics.com/indonesia/gdp-per-capita-us-dollar-wb-data.html#:~:text=GDP%20per%20capita%20(current%20US,Bank%20on%20May%20of%202025.&amp;text=GDP%20per%20capita%20is%20gross,are%20in%20current%20U.S.%20dollars.</t>
  </si>
  <si>
    <t>https://data.worldbank.org/indicator/SP.URB.TOTL.IN.ZS?locations=ID</t>
  </si>
  <si>
    <t>9.17 billion</t>
  </si>
  <si>
    <t>https://www.statista.com/outlook/cmo/beauty-personal-care/indonesia?currency=USD#revenue_146068</t>
  </si>
  <si>
    <t>In 2019, per capita spending on cosmetics and toiletries in Indonesia was $20.2 USD, with a projected increase to $27.2 USD by 2024. This estimate includes overall personal care consumption. The skincare segment alone is forecast to reach $12.57 per capita by 2030, showing significant growth potential in Glossier’s core category.</t>
  </si>
  <si>
    <t>https://www.statista.com/statistics/1215196/indonesia-cosmetics-and-toiletries-spending/#:~:text=Per%20capita%20spending%20on%20cosmetics%20and%20toiletries%20Indonesia%202014%2D2024&amp;text=In%202019%2C%20the%20per%20capita,steady%20growth%20in%20this%20segment.</t>
  </si>
  <si>
    <t>According to ECDB, approximately 32% of Indonesia’s population shopped online in 2023, up from 23% in 2019. This figure is projected to reach 46% by 2028, driven by rising smartphone use and growing digital literacy. Urban Gen Z adoption is significantly higher.</t>
  </si>
  <si>
    <t>https://ecdb.com/blog/ecommerce-in-indonesia-consumer-trends-revenue-penetration-rate-livestream-shopping/4573</t>
  </si>
  <si>
    <t>https://www.techinasia.com/updated-upgraded-key-players-indonesias-beauty-commerce-space#:~:text=Indonesia%20has%20an%20abundance%20of%20these%20large,marketplace%2C%20to%20set%20up%20its%20physical%20stores.&amp;text=The%20players%20most%20directly%20affected%20by%20TikTok,the%20last%2030%20days%20–%20and%20Lazada.</t>
  </si>
  <si>
    <t>Indonesia’s beauty market is growing rapidly, with increased competition in urban centers. Local and regional players like Wardah, Somethinc, and Sociolla-exclusive brands dominate budget to mid-range categories, while international names like Maybelline, L’Oréal, and The Ordinary are widely available. However, Glossier’s clean, DTC, millennial aesthetic is still underrepresented, creating space for brand differentiation in upper-mid market segments.</t>
  </si>
  <si>
    <t>Importing cosmetics into Indonesia involves multiple steps, including product registration with BPOM (National Agency of Drug and Food Control), compliance with Halal certification (mandatory from October 2026), and clear labeling in Bahasa Indonesia. Products with functional claims (e.g., whitening or anti-aging) face more scrutiny. These regulations make entry complex for foreign brands, especially without a local distributor.</t>
  </si>
  <si>
    <t>Indonesian consumers, especially urban Gen Z and millennials, show increasing preference for lightweight, skincare-first products with aesthetic branding — making Glossier’s tone and packaging a strong cultural fit. Local beauty communities are highly social, trend-driven, and responsive to minimalist, Instagram-friendly brands. However, price sensitivity and skin tone diversity could affect product reception.</t>
  </si>
  <si>
    <t>Bahasa Indonesia is required for labeling, packaging, and marketing materials. While many urban consumers are comfortable with English branding (especially in skincare), legal compliance still mandates localization. Customer support and influencer marketing will also need to be tailored linguistically and culturally.</t>
  </si>
  <si>
    <t>Glossier should consider a highly targeted, DTC-only soft launch focused exclusively on urban centers like Jakarta, where digital literacy and skincare culture are mature. The brand can enter through a localized Indonesian microsite supported by Instagram and TikTok influencer seeding, replicating its successful community-building model from the U.S. Market education may be necessary to justify price premiums in a value-driven market, but the cultural fit among urban Gen Z is promising.</t>
  </si>
  <si>
    <t>Go, Urban DTC-only launch with organic influencer strategy</t>
  </si>
  <si>
    <t>1.23 million</t>
  </si>
  <si>
    <t>https://www.thestandard.com.hk/hong-kong-news/article/57037/HK-losing-its-young-at-alarming-rate</t>
  </si>
  <si>
    <t>https://data.worldbank.org/indicator/NY.GDP.PCAP.CD</t>
  </si>
  <si>
    <t>2.3 billion</t>
  </si>
  <si>
    <t>https://www.cosmoprof-asia.com/beauty-personal-care-industry-in-hong-kong/#:~:text=Statista%20forecasts%20that%20Hong%20Kong's,the%20latest%20facts%20and%20figures.</t>
  </si>
  <si>
    <t>https://www.statista.com/outlook/cmo/beauty-personal-care/hong-kong</t>
  </si>
  <si>
    <t>https://www.statista.com/outlook/emo/ecommerce/hong-kong</t>
  </si>
  <si>
    <t>https://www.similarweb.com/top-websites/hong-kong/lifestyle/beauty-and-cosmetics/</t>
  </si>
  <si>
    <t>Hong Kong has a competitive but not overcrowded beauty market. Local giants like SaSa and Watsons carry a wide range of international brands, but Glossier-style DTC minimalist brands remain rare. Consumers are accustomed to premium beauty options, creating space for Glossier to enter as a lifestyle-forward alternative.</t>
  </si>
  <si>
    <t>Hong Kong has one of the most open and trade-friendly regulatory environments in Asia. Cosmetics do not require prior registration or licensing, and labeling rules are relatively simple. The process is far more straightforward than in Japan or Indonesia.</t>
  </si>
  <si>
    <t>Hong Kong consumers are trend-driven, brand-conscious, and receptive to clean, minimalist beauty brands, especially among Gen Z and young professionals. Western beauty brands are widely accepted, and Glossier’s aesthetic and messaging are highly compatible with the region’s beauty ideals.</t>
  </si>
  <si>
    <t>English is widely used in Hong Kong across packaging, marketing, and e-commerce, reducing the need for deep localization. While Cantonese translations are recommended, full-scale language adaptation is not mandatory, making this a relatively low-friction market to enter.</t>
  </si>
  <si>
    <t>Hong Kong offers a premium-ready, English-friendly, trend-driven environment that aligns well with Glossier’s global brand. A DTC site tailored to Hong Kong supported by Instagram and YouTube influencer seeding is a strong and low-barrier entry path. The city’s compact, urban geography also allows for potential brand activations or pop-ups with high visibility.</t>
  </si>
  <si>
    <t>Go, Strong strategic fit with minimal friction</t>
  </si>
  <si>
    <t>Data from 2023 shows China had 113.3 million people aged 30–34 and 84.4 million aged 25–29, totaling ~197.6 million. While exact figures for 18–24 are not available, past census data placed the 14–35 population at 400 million (28.4%). Using this as a benchmark, the 18–34 population is estimated at ~315 million.</t>
  </si>
  <si>
    <t>https://www.chinadaily.com.cn/a/202301/15/WS63c28c70a31057c47eba9a08.html</t>
  </si>
  <si>
    <t>315 million</t>
  </si>
  <si>
    <t>https://tradingeconomics.com/china/gdp-per-capita-us-dollar-wb-data.html#:~:text=GDP%20per%20capita%20(current%20US,Bank%20on%20May%20of%202025.&amp;text=GDP%20per%20capita%20is%20gross,are%20in%20current%20U.S.%20dollars.</t>
  </si>
  <si>
    <t>66.16% (2023)</t>
  </si>
  <si>
    <t>https://english.www.gov.cn/archive/statistics/202409/23/content_WS66f14531c6d0868f4e8eb2c0.html#:~:text=BEIJING%2C%20Sept.,Statistics%20(NBS)%20showed%20Monday.</t>
  </si>
  <si>
    <t>69.4 billion (2023)</t>
  </si>
  <si>
    <t>https://www.statista.com/outlook/cmo/beauty-personal-care/china?currency=USD#revenue_146031</t>
  </si>
  <si>
    <t>51.45 (2025)</t>
  </si>
  <si>
    <t>https://www.statista.com/outlook/cmo/beauty-personal-care/china</t>
  </si>
  <si>
    <t>As of 2024, over 60% of China’s 1.4 billion population shops online, according to HSBC, making China the global leader in e-commerce. Additionally, 37% of all retail spending occurs via online channels. While growth is slowing domestically, e-commerce penetration remains exceptionally high among urban consumers, particularly Gen Z.</t>
  </si>
  <si>
    <t>https://www.gbm.hsbc.com/en-gb/insights/global-research/china-ecommerce</t>
  </si>
  <si>
    <t>https://www.businessgo.hsbc.com/en/article/chinas-cosmetic-market-key-insides-</t>
  </si>
  <si>
    <t>While China has relaxed some restrictions (e.g. pilot programs for cross-border e-commerce), standard cosmetics must still go through NMPA registration, animal testing (unless exempted under specific criteria), and labeling in Chinese. The compliance burden remains high, especially for new-to-market Western brands without local partners.</t>
  </si>
  <si>
    <t>Chinese Gen Z consumers are highly trend-driven and digitally native, which aligns with Glossier’s aesthetic and social strategy. However, Glossier’s understated, minimalist identity may be challenged by China’s preference for performance-focused, luxurious, or tech-enhanced beauty. While the visual brand fits, the functional and cultural messaging may require realignment.</t>
  </si>
  <si>
    <t>China requires full localization across packaging, labeling, advertising, customer support, and influencer strategy. Marketing must be optimized for Xiaohongshu, WeChat, and Douyin, and product descriptions must appeal to local skin concerns and beauty ideals. Western brands that fail to adapt often fail to connect.</t>
  </si>
  <si>
    <t>While China offers vast market potential, it also presents high regulatory hurdles and intense competition. Glossier could consider launching via cross-border e-commerce (CBEC) pilot programs, allowing DTC-style access with lighter compliance requirements. Success will depend on deep localization, partnerships with Chinese agencies, and content tailored for local platforms and values. A physical presence should follow only after significant digital traction.</t>
  </si>
  <si>
    <t>Go, Carefully, via cross-border DTC with full localization</t>
  </si>
  <si>
    <t>South Korea’s cosmetics import regulations fall under the Ministry of Food and Drug Safety (MFDS). While not as restrictive as Japan, imported products must be registered, safety-assessed, and labeled in Korean. Importers must also be licensed, and certain functional cosmetics (e.g., brightening or anti-aging) face additional scrutiny. These steps increase administrative complexity but are navigable with local partnerships.</t>
  </si>
  <si>
    <t>South Korea offers strong beauty culture alignment but poses high competitive and localization barriers. Glossier should consider a limited soft launch through a Korean-language microsite, paired with KOL/influencer partnerships and localized storytelling. Rather than entering through physical retail or mass online channels, Glossier should focus on carving out a niche through community-building and TikTok/Instagram presence. Market entry is feasible, but requires a curated, highly localized approach.</t>
  </si>
  <si>
    <t>China’s beauty market is highly saturated, with fierce competition from both global giants and innovative local brands. Platforms like Tmall, JD.com, and Pinduoduo are packed with players like Perfect Diary, Florasis, SK-II, L’Oréal, and The Ordinary. Local DTC brands are fast, aggressive, and social-media savvy, often outperforming Western counterparts in pricing and personalization. Breaking through the noise requires significant investment in localization and branding.</t>
  </si>
  <si>
    <t>Exact data for Japan’s 18–34 population is not directly published, but based on Statista’s 2023 data, the 15–64 age group makes up 58.79% of the population (~73.4M people). Assuming a roughly even distribution within that range, the 18–34 bracket (17 out of 50 years) accounts for ~34% of the group, yielding an estimated ~25 million people aged 18–34.</t>
  </si>
  <si>
    <t>Due to regulatory complexity and high competition, Glossier should adopt a phased market entry strategy in Japan. This could start with a limited online launch via a Japanese-language microsite, paired with influencer seeding and pop-up trials in key cities like Tokyo and Osaka. Given cultural and language challenges, Glossier must heavily localize its brand voice and product messaging. Japan offers long-term potential, but is not ideal as a first-launch market.</t>
  </si>
  <si>
    <t>Notes</t>
  </si>
  <si>
    <t>Source</t>
  </si>
  <si>
    <t>https://www.stat.go.jp/english/data/jinsui/2022np/index.html#:~:text=[Population%20by%20Age%20Group]%20*%20The%20population,thousand%20(29.0%20percent%20of%20the%20total%20population).</t>
  </si>
  <si>
    <t>Watsons
Guardian
Sephora</t>
  </si>
  <si>
    <t>Rakuten
Amazon
@cosme</t>
  </si>
  <si>
    <t>Olive Young
Chicor
Hwahae</t>
  </si>
  <si>
    <t>Shopee
Sociolla
Tokopedia
Tiktokshop</t>
  </si>
  <si>
    <t>Watsons
SaSa</t>
  </si>
  <si>
    <t>Tmall
JD.com
Pinduoduo</t>
  </si>
  <si>
    <t>https://datareportal.com/reports/digital-2024-singapore</t>
  </si>
  <si>
    <t>Based on 2024 demographic data, 7.0% of Singapore’s population is aged 18–24 and 14.9% is aged 25–34. This totals 21.9% of the population, or approximately 1.32 million people aged 18–34 out of a total population of 6.03 million.</t>
  </si>
  <si>
    <t>1.32 million</t>
  </si>
  <si>
    <t>15.8 billion (2022)</t>
  </si>
  <si>
    <t>Market Priority Ranking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</si>
</sst>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5" x14ac:knownFonts="1">
    <font>
      <sz val="11"/>
      <color theme="1"/>
      <name val="Calibri"/>
      <family val="2"/>
      <scheme val="minor"/>
    </font>
    <font>
      <b/>
      <sz val="11"/>
      <name val="Calibri"/>
      <family val="2"/>
    </font>
    <font>
      <sz val="11"/>
      <color theme="1"/>
      <name val="Calibri"/>
      <family val="2"/>
      <scheme val="minor"/>
    </font>
    <font>
      <u/>
      <sz val="11"/>
      <color theme="10"/>
      <name val="Calibri"/>
      <family val="2"/>
      <scheme val="minor"/>
    </font>
    <font>
      <b/>
      <sz val="11"/>
      <color theme="1"/>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s>
  <cellStyleXfs count="2">
    <xf numFmtId="0" fontId="0" fillId="0" borderId="0"/>
    <xf numFmtId="0" fontId="3" fillId="0" borderId="0" applyNumberFormat="0" applyFill="0" applyBorder="0" applyAlignment="0" applyProtection="0"/>
  </cellStyleXfs>
  <cellXfs count="36">
    <xf numFmtId="0" fontId="0" fillId="0" borderId="0" xfId="0"/>
    <xf numFmtId="0" fontId="0" fillId="0" borderId="0" xfId="0" applyAlignment="1">
      <alignment horizontal="center" vertical="center"/>
    </xf>
    <xf numFmtId="9" fontId="0" fillId="0" borderId="0" xfId="0" applyNumberFormat="1" applyAlignment="1">
      <alignment horizontal="center" vertical="center"/>
    </xf>
    <xf numFmtId="10" fontId="0" fillId="0" borderId="0" xfId="0" applyNumberFormat="1"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1" fillId="0" borderId="1" xfId="0" applyFont="1" applyBorder="1" applyAlignment="1">
      <alignment horizontal="center" vertical="center"/>
    </xf>
    <xf numFmtId="0" fontId="0" fillId="0" borderId="0" xfId="0" applyAlignment="1">
      <alignment vertical="center"/>
    </xf>
    <xf numFmtId="8" fontId="0" fillId="0" borderId="0" xfId="0" applyNumberFormat="1" applyAlignment="1">
      <alignment horizontal="center" vertical="center" wrapText="1"/>
    </xf>
    <xf numFmtId="10" fontId="0" fillId="0" borderId="0" xfId="0" applyNumberFormat="1" applyAlignment="1">
      <alignment horizontal="center" vertical="center" wrapText="1"/>
    </xf>
    <xf numFmtId="9" fontId="0" fillId="0" borderId="0" xfId="0" applyNumberFormat="1" applyAlignment="1">
      <alignment horizontal="center" vertical="center" wrapText="1"/>
    </xf>
    <xf numFmtId="0" fontId="0" fillId="0" borderId="0" xfId="0" applyAlignment="1">
      <alignment vertical="center" wrapText="1"/>
    </xf>
    <xf numFmtId="0" fontId="2" fillId="0" borderId="0" xfId="0" applyFont="1" applyAlignment="1">
      <alignment vertical="center" wrapText="1"/>
    </xf>
    <xf numFmtId="0" fontId="3" fillId="0" borderId="0" xfId="1" applyFill="1" applyAlignment="1">
      <alignment horizontal="left" vertical="center" wrapText="1"/>
    </xf>
    <xf numFmtId="0" fontId="3" fillId="0" borderId="0" xfId="1" applyAlignment="1">
      <alignment horizontal="left" vertical="center" wrapText="1"/>
    </xf>
    <xf numFmtId="0" fontId="3" fillId="0" borderId="0" xfId="1" applyAlignment="1">
      <alignment vertical="center" wrapText="1"/>
    </xf>
    <xf numFmtId="0" fontId="1" fillId="0" borderId="2" xfId="0" applyFont="1" applyBorder="1" applyAlignment="1">
      <alignment horizontal="center" vertical="center" wrapText="1"/>
    </xf>
    <xf numFmtId="0" fontId="4" fillId="2" borderId="0" xfId="0" applyFont="1" applyFill="1" applyAlignment="1">
      <alignment horizontal="center" vertical="center"/>
    </xf>
    <xf numFmtId="0" fontId="4" fillId="3" borderId="0" xfId="0" applyFont="1" applyFill="1" applyAlignment="1">
      <alignment horizontal="center" vertical="center" wrapText="1"/>
    </xf>
    <xf numFmtId="0" fontId="4" fillId="4" borderId="0" xfId="0" applyFont="1" applyFill="1" applyAlignment="1">
      <alignment horizontal="center" vertical="center" wrapText="1"/>
    </xf>
    <xf numFmtId="0" fontId="4" fillId="2" borderId="0" xfId="0" applyFont="1" applyFill="1" applyAlignment="1">
      <alignment horizontal="center" vertical="center" wrapText="1"/>
    </xf>
    <xf numFmtId="0" fontId="4" fillId="2" borderId="0" xfId="0" applyFont="1" applyFill="1" applyAlignment="1">
      <alignment vertical="center" wrapText="1"/>
    </xf>
    <xf numFmtId="0" fontId="4" fillId="4" borderId="0" xfId="0" applyFont="1" applyFill="1" applyAlignment="1">
      <alignment vertical="center" wrapText="1"/>
    </xf>
    <xf numFmtId="38" fontId="0" fillId="0" borderId="0" xfId="0" applyNumberFormat="1" applyAlignment="1">
      <alignment horizontal="center" vertical="center"/>
    </xf>
    <xf numFmtId="40" fontId="0" fillId="0" borderId="0" xfId="0" applyNumberFormat="1" applyAlignment="1">
      <alignment horizontal="center" vertical="center"/>
    </xf>
    <xf numFmtId="40" fontId="0" fillId="0" borderId="0" xfId="0" applyNumberFormat="1" applyAlignment="1">
      <alignment horizontal="center" vertical="center" wrapText="1"/>
    </xf>
    <xf numFmtId="2" fontId="0" fillId="0" borderId="0" xfId="0" applyNumberFormat="1" applyAlignment="1">
      <alignment horizontal="center" vertical="center" wrapText="1"/>
    </xf>
    <xf numFmtId="38" fontId="0" fillId="0" borderId="0" xfId="0" applyNumberFormat="1" applyAlignment="1">
      <alignment horizontal="center" vertical="center" wrapText="1"/>
    </xf>
    <xf numFmtId="0" fontId="0" fillId="0" borderId="1" xfId="0" applyBorder="1" applyAlignment="1">
      <alignment horizontal="center" vertical="center" wrapText="1"/>
    </xf>
    <xf numFmtId="0" fontId="0" fillId="0" borderId="1" xfId="0" quotePrefix="1"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2" borderId="1" xfId="0" quotePrefix="1" applyFill="1" applyBorder="1" applyAlignment="1">
      <alignment horizontal="center" vertical="center" wrapText="1"/>
    </xf>
    <xf numFmtId="0" fontId="4" fillId="0" borderId="1" xfId="0" applyFont="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statista.com/outlook/cmo/beauty-personal-care/singapore" TargetMode="External"/><Relationship Id="rId2" Type="http://schemas.openxmlformats.org/officeDocument/2006/relationships/hyperlink" Target="https://cube.asia/read/singapore-ecommerce-market-2025-what-next-for-shopee-lazada/" TargetMode="External"/><Relationship Id="rId1" Type="http://schemas.openxmlformats.org/officeDocument/2006/relationships/hyperlink" Target="https://www.similarweb.com/top-websites/singapore/lifestyle/beauty-and-cosmetics/" TargetMode="External"/><Relationship Id="rId6" Type="http://schemas.openxmlformats.org/officeDocument/2006/relationships/hyperlink" Target="https://datareportal.com/reports/digital-2024-singapore" TargetMode="External"/><Relationship Id="rId5" Type="http://schemas.openxmlformats.org/officeDocument/2006/relationships/hyperlink" Target="https://tradingeconomics.com/singapore/gdp-per-capita" TargetMode="External"/><Relationship Id="rId4" Type="http://schemas.openxmlformats.org/officeDocument/2006/relationships/hyperlink" Target="https://www.sphericalinsights.com/reports/singapore-beauty-and-personal-care-marke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tradingeconomics.com/japan/gdp-per-capita" TargetMode="External"/><Relationship Id="rId7" Type="http://schemas.openxmlformats.org/officeDocument/2006/relationships/hyperlink" Target="https://www.statista.com/statistics/1313039/japan-popular-e-commerce-platform-cosmetics/" TargetMode="External"/><Relationship Id="rId2" Type="http://schemas.openxmlformats.org/officeDocument/2006/relationships/hyperlink" Target="https://www.stat.go.jp/english/data/jinsui/2022np/index.html" TargetMode="External"/><Relationship Id="rId1" Type="http://schemas.openxmlformats.org/officeDocument/2006/relationships/hyperlink" Target="https://onestepbeyond.co.jp/for-overseas-business/e-commerce-in-japan-trends-platforms-and-consumer-behavior/" TargetMode="External"/><Relationship Id="rId6" Type="http://schemas.openxmlformats.org/officeDocument/2006/relationships/hyperlink" Target="https://www.businesswire.com/news/home/20220408005455/en/Japans-Beauty-and-Personal-Care-Market-is-Expected-to-Grow-at-a-CAGR-of-over-6.25-During-2022-2027---ResearchAndMarkets.com" TargetMode="External"/><Relationship Id="rId5" Type="http://schemas.openxmlformats.org/officeDocument/2006/relationships/hyperlink" Target="https://www.grandviewresearch.com/horizon/outlook/beauty-and-personal-care-products-market/japan" TargetMode="External"/><Relationship Id="rId4" Type="http://schemas.openxmlformats.org/officeDocument/2006/relationships/hyperlink" Target="https://www.statista.com/statistics/270086/urbanization-in-japa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tradingeconomics.com/south-korea/urban-population-percent-of-total-wb-data.html" TargetMode="External"/><Relationship Id="rId7" Type="http://schemas.openxmlformats.org/officeDocument/2006/relationships/hyperlink" Target="https://www.statista.com/statistics/1472155/south-korea-most-used-beauty-platform/" TargetMode="External"/><Relationship Id="rId2" Type="http://schemas.openxmlformats.org/officeDocument/2006/relationships/hyperlink" Target="https://www.ceicdata.com/en/indicator/korea/gdp-per-capita" TargetMode="External"/><Relationship Id="rId1" Type="http://schemas.openxmlformats.org/officeDocument/2006/relationships/hyperlink" Target="https://english.news.cn/20231127/1ffbec4dacd640a69d37ef56f4372ab2/c.html" TargetMode="External"/><Relationship Id="rId6" Type="http://schemas.openxmlformats.org/officeDocument/2006/relationships/hyperlink" Target="https://wpic.co/blog/unpacking-south-korea-ecommerce-landscape/" TargetMode="External"/><Relationship Id="rId5" Type="http://schemas.openxmlformats.org/officeDocument/2006/relationships/hyperlink" Target="https://www.statista.com/statistics/1381493/south-korea-make-up-expenditure-per-capita/" TargetMode="External"/><Relationship Id="rId4" Type="http://schemas.openxmlformats.org/officeDocument/2006/relationships/hyperlink" Target="https://www.expertmarketresearch.com/reports/south-korea-cosmetics-market"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atareportal.com/reports/digital-2023-indonesia" TargetMode="External"/><Relationship Id="rId7" Type="http://schemas.openxmlformats.org/officeDocument/2006/relationships/hyperlink" Target="https://www.techinasia.com/updated-upgraded-key-players-indonesias-beauty-commerce-space" TargetMode="External"/><Relationship Id="rId2" Type="http://schemas.openxmlformats.org/officeDocument/2006/relationships/hyperlink" Target="https://www.statista.com/outlook/cmo/beauty-personal-care/indonesia?currency=USD" TargetMode="External"/><Relationship Id="rId1" Type="http://schemas.openxmlformats.org/officeDocument/2006/relationships/hyperlink" Target="https://tradingeconomics.com/indonesia/gdp-per-capita-us-dollar-wb-data.html" TargetMode="External"/><Relationship Id="rId6" Type="http://schemas.openxmlformats.org/officeDocument/2006/relationships/hyperlink" Target="https://ecdb.com/blog/ecommerce-in-indonesia-consumer-trends-revenue-penetration-rate-livestream-shopping/4573" TargetMode="External"/><Relationship Id="rId5" Type="http://schemas.openxmlformats.org/officeDocument/2006/relationships/hyperlink" Target="https://www.statista.com/statistics/1215196/indonesia-cosmetics-and-toiletries-spending/" TargetMode="External"/><Relationship Id="rId4" Type="http://schemas.openxmlformats.org/officeDocument/2006/relationships/hyperlink" Target="https://data.worldbank.org/indicator/SP.URB.TOTL.IN.ZS?locations=ID"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cosmoprof-asia.com/beauty-personal-care-industry-in-hong-kong/" TargetMode="External"/><Relationship Id="rId2" Type="http://schemas.openxmlformats.org/officeDocument/2006/relationships/hyperlink" Target="https://data.worldbank.org/indicator/NY.GDP.PCAP.CD" TargetMode="External"/><Relationship Id="rId1" Type="http://schemas.openxmlformats.org/officeDocument/2006/relationships/hyperlink" Target="https://www.thestandard.com.hk/hong-kong-news/article/57037/HK-losing-its-young-at-alarming-rate" TargetMode="External"/><Relationship Id="rId6" Type="http://schemas.openxmlformats.org/officeDocument/2006/relationships/hyperlink" Target="https://www.similarweb.com/top-websites/hong-kong/lifestyle/beauty-and-cosmetics/" TargetMode="External"/><Relationship Id="rId5" Type="http://schemas.openxmlformats.org/officeDocument/2006/relationships/hyperlink" Target="https://www.statista.com/outlook/emo/ecommerce/hong-kong" TargetMode="External"/><Relationship Id="rId4" Type="http://schemas.openxmlformats.org/officeDocument/2006/relationships/hyperlink" Target="https://www.statista.com/outlook/cmo/beauty-personal-care/hong-kon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tradingeconomics.com/china/gdp-per-capita-us-dollar-wb-data.html" TargetMode="External"/><Relationship Id="rId7" Type="http://schemas.openxmlformats.org/officeDocument/2006/relationships/hyperlink" Target="https://www.gbm.hsbc.com/en-gb/insights/global-research/china-ecommerce" TargetMode="External"/><Relationship Id="rId2" Type="http://schemas.openxmlformats.org/officeDocument/2006/relationships/hyperlink" Target="https://www.chinadaily.com.cn/a/202301/15/WS63c28c70a31057c47eba9a08.html" TargetMode="External"/><Relationship Id="rId1" Type="http://schemas.openxmlformats.org/officeDocument/2006/relationships/hyperlink" Target="https://www.businessgo.hsbc.com/en/article/chinas-cosmetic-market-key-insides-" TargetMode="External"/><Relationship Id="rId6" Type="http://schemas.openxmlformats.org/officeDocument/2006/relationships/hyperlink" Target="https://www.statista.com/outlook/cmo/beauty-personal-care/china" TargetMode="External"/><Relationship Id="rId5" Type="http://schemas.openxmlformats.org/officeDocument/2006/relationships/hyperlink" Target="https://www.statista.com/outlook/cmo/beauty-personal-care/china?currency=USD" TargetMode="External"/><Relationship Id="rId4" Type="http://schemas.openxmlformats.org/officeDocument/2006/relationships/hyperlink" Target="https://english.www.gov.cn/archive/statistics/202409/23/content_WS66f14531c6d0868f4e8eb2c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workbookViewId="0">
      <selection activeCell="D15" sqref="D15"/>
    </sheetView>
  </sheetViews>
  <sheetFormatPr baseColWidth="10" defaultColWidth="8.83203125" defaultRowHeight="15" x14ac:dyDescent="0.2"/>
  <cols>
    <col min="1" max="1" width="31.1640625" style="5" customWidth="1"/>
    <col min="2" max="2" width="22.1640625" style="5" customWidth="1"/>
    <col min="3" max="3" width="21.5" style="5" customWidth="1"/>
    <col min="4" max="4" width="22" style="5" customWidth="1"/>
    <col min="5" max="5" width="22.83203125" style="5" customWidth="1"/>
    <col min="6" max="6" width="20.6640625" style="5" customWidth="1"/>
    <col min="7" max="7" width="17" style="5" customWidth="1"/>
  </cols>
  <sheetData>
    <row r="1" spans="1:7" ht="32" x14ac:dyDescent="0.2">
      <c r="A1" s="29"/>
      <c r="B1" s="4" t="s">
        <v>0</v>
      </c>
      <c r="C1" s="4" t="s">
        <v>1</v>
      </c>
      <c r="D1" s="4" t="s">
        <v>2</v>
      </c>
      <c r="E1" s="4" t="s">
        <v>3</v>
      </c>
      <c r="F1" s="4" t="s">
        <v>4</v>
      </c>
      <c r="G1" s="4" t="s">
        <v>5</v>
      </c>
    </row>
    <row r="2" spans="1:7" ht="32" x14ac:dyDescent="0.2">
      <c r="A2" s="4" t="s">
        <v>6</v>
      </c>
      <c r="B2" s="29" t="str">
        <f>Singapore🇸🇬!B2</f>
        <v>1.32 million</v>
      </c>
      <c r="C2" s="29" t="str">
        <f>Japan🇯🇵!B2</f>
        <v>25 million</v>
      </c>
      <c r="D2" s="29" t="str">
        <f>'South Korea🇰🇷'!B2</f>
        <v>10.7 million</v>
      </c>
      <c r="E2" s="30" t="str">
        <f>'Indonesia(Urban)🇮🇩'!B2</f>
        <v>72.7 million</v>
      </c>
      <c r="F2" s="29" t="str">
        <f>'Hong Kong🇭🇰'!B2</f>
        <v>1.23 million</v>
      </c>
      <c r="G2" s="29" t="str">
        <f>China🇨🇳!B2</f>
        <v>315 million</v>
      </c>
    </row>
    <row r="3" spans="1:7" ht="16" x14ac:dyDescent="0.2">
      <c r="A3" s="4" t="s">
        <v>7</v>
      </c>
      <c r="B3" s="29">
        <f>Singapore🇸🇬!B3</f>
        <v>84734</v>
      </c>
      <c r="C3" s="29">
        <f>Japan🇯🇵!B3</f>
        <v>36990.33</v>
      </c>
      <c r="D3" s="29">
        <f>'South Korea🇰🇷'!B3</f>
        <v>36113</v>
      </c>
      <c r="E3" s="30">
        <f>'Indonesia(Urban)🇮🇩'!B3</f>
        <v>4876</v>
      </c>
      <c r="F3" s="29">
        <f>'Hong Kong🇭🇰'!B3</f>
        <v>50532</v>
      </c>
      <c r="G3" s="29">
        <f>China🇨🇳!B3</f>
        <v>12614</v>
      </c>
    </row>
    <row r="4" spans="1:7" ht="32" x14ac:dyDescent="0.2">
      <c r="A4" s="4" t="s">
        <v>8</v>
      </c>
      <c r="B4" s="29">
        <f>Singapore🇸🇬!B4</f>
        <v>1</v>
      </c>
      <c r="C4" s="29">
        <f>Japan🇯🇵!B4</f>
        <v>0.9204</v>
      </c>
      <c r="D4" s="29">
        <f>'South Korea🇰🇷'!B4</f>
        <v>0.81459999999999999</v>
      </c>
      <c r="E4" s="30">
        <f>'Indonesia(Urban)🇮🇩'!B4</f>
        <v>0.59</v>
      </c>
      <c r="F4" s="29">
        <f>'Hong Kong🇭🇰'!B4</f>
        <v>1</v>
      </c>
      <c r="G4" s="29" t="str">
        <f>China🇨🇳!B4</f>
        <v>66.16% (2023)</v>
      </c>
    </row>
    <row r="5" spans="1:7" ht="48" x14ac:dyDescent="0.2">
      <c r="A5" s="4" t="s">
        <v>9</v>
      </c>
      <c r="B5" s="29" t="str">
        <f>Singapore🇸🇬!B5</f>
        <v>1245.0 million</v>
      </c>
      <c r="C5" s="29" t="str">
        <f>Japan🇯🇵!B5</f>
        <v>36.0 billion</v>
      </c>
      <c r="D5" s="29" t="str">
        <f>'South Korea🇰🇷'!B5</f>
        <v>17.45 billion</v>
      </c>
      <c r="E5" s="30" t="str">
        <f>'Indonesia(Urban)🇮🇩'!B5</f>
        <v>9.17 billion</v>
      </c>
      <c r="F5" s="29" t="str">
        <f>'Hong Kong🇭🇰'!B5</f>
        <v>2.3 billion</v>
      </c>
      <c r="G5" s="29" t="str">
        <f>China🇨🇳!B5</f>
        <v>69.4 billion (2023)</v>
      </c>
    </row>
    <row r="6" spans="1:7" ht="32" x14ac:dyDescent="0.2">
      <c r="A6" s="4" t="s">
        <v>10</v>
      </c>
      <c r="B6" s="29">
        <f>Singapore🇸🇬!B6</f>
        <v>211.32</v>
      </c>
      <c r="C6" s="29" t="str">
        <f>Japan🇯🇵!B6</f>
        <v>15.8 billion (2022)</v>
      </c>
      <c r="D6" s="29">
        <f>'South Korea🇰🇷'!B6</f>
        <v>99.4</v>
      </c>
      <c r="E6" s="30">
        <f>'Indonesia(Urban)🇮🇩'!B6</f>
        <v>27.2</v>
      </c>
      <c r="F6" s="29">
        <f>'Hong Kong🇭🇰'!B6</f>
        <v>317.04000000000002</v>
      </c>
      <c r="G6" s="29" t="str">
        <f>China🇨🇳!B6</f>
        <v>51.45 (2025)</v>
      </c>
    </row>
    <row r="7" spans="1:7" ht="16" x14ac:dyDescent="0.2">
      <c r="A7" s="4" t="s">
        <v>11</v>
      </c>
      <c r="B7" s="29">
        <f>Singapore🇸🇬!B7</f>
        <v>0.58799999999999997</v>
      </c>
      <c r="C7" s="29">
        <f>Japan🇯🇵!B7</f>
        <v>0.85</v>
      </c>
      <c r="D7" s="29">
        <f>'South Korea🇰🇷'!B7</f>
        <v>0.76900000000000002</v>
      </c>
      <c r="E7" s="30">
        <f>'Indonesia(Urban)🇮🇩'!B7</f>
        <v>0.32</v>
      </c>
      <c r="F7" s="29">
        <f>'Hong Kong🇭🇰'!B7</f>
        <v>0.80900000000000005</v>
      </c>
      <c r="G7" s="29">
        <f>China🇨🇳!B7</f>
        <v>0.6</v>
      </c>
    </row>
    <row r="8" spans="1:7" ht="64" x14ac:dyDescent="0.2">
      <c r="A8" s="4" t="s">
        <v>12</v>
      </c>
      <c r="B8" s="29" t="str">
        <f>Singapore🇸🇬!B8</f>
        <v>Watsons
Guardian
Sephora</v>
      </c>
      <c r="C8" s="29" t="str">
        <f>Japan🇯🇵!B8</f>
        <v>Rakuten
Amazon
@cosme</v>
      </c>
      <c r="D8" s="29" t="str">
        <f>'South Korea🇰🇷'!B8</f>
        <v>Olive Young
Chicor
Hwahae</v>
      </c>
      <c r="E8" s="30" t="str">
        <f>'Indonesia(Urban)🇮🇩'!B8</f>
        <v>Shopee
Sociolla
Tokopedia
Tiktokshop</v>
      </c>
      <c r="F8" s="29" t="str">
        <f>'Hong Kong🇭🇰'!B8</f>
        <v>Watsons
SaSa</v>
      </c>
      <c r="G8" s="29" t="str">
        <f>China🇨🇳!B8</f>
        <v>Tmall
JD.com
Pinduoduo</v>
      </c>
    </row>
    <row r="9" spans="1:7" ht="16" x14ac:dyDescent="0.2">
      <c r="A9" s="4" t="s">
        <v>13</v>
      </c>
      <c r="B9" s="29">
        <f>Singapore🇸🇬!B9</f>
        <v>2</v>
      </c>
      <c r="C9" s="29">
        <f>Japan🇯🇵!B9</f>
        <v>4</v>
      </c>
      <c r="D9" s="29">
        <f>'South Korea🇰🇷'!B9</f>
        <v>5</v>
      </c>
      <c r="E9" s="30">
        <f>'Indonesia(Urban)🇮🇩'!B9</f>
        <v>3</v>
      </c>
      <c r="F9" s="29">
        <f>'Hong Kong🇭🇰'!B9</f>
        <v>3</v>
      </c>
      <c r="G9" s="29">
        <f>China🇨🇳!B9</f>
        <v>5</v>
      </c>
    </row>
    <row r="10" spans="1:7" ht="16" x14ac:dyDescent="0.2">
      <c r="A10" s="4" t="s">
        <v>14</v>
      </c>
      <c r="B10" s="29">
        <f>Singapore🇸🇬!B10</f>
        <v>1</v>
      </c>
      <c r="C10" s="29">
        <f>Japan🇯🇵!B10</f>
        <v>3</v>
      </c>
      <c r="D10" s="29">
        <f>'South Korea🇰🇷'!B10</f>
        <v>3</v>
      </c>
      <c r="E10" s="30">
        <f>'Indonesia(Urban)🇮🇩'!B10</f>
        <v>4</v>
      </c>
      <c r="F10" s="29">
        <f>'Hong Kong🇭🇰'!B10</f>
        <v>2</v>
      </c>
      <c r="G10" s="29">
        <f>China🇨🇳!B10</f>
        <v>4</v>
      </c>
    </row>
    <row r="11" spans="1:7" ht="16" x14ac:dyDescent="0.2">
      <c r="A11" s="4" t="s">
        <v>15</v>
      </c>
      <c r="B11" s="29">
        <f>Singapore🇸🇬!B11</f>
        <v>5</v>
      </c>
      <c r="C11" s="29">
        <f>Japan🇯🇵!B11</f>
        <v>3</v>
      </c>
      <c r="D11" s="29">
        <f>'South Korea🇰🇷'!B11</f>
        <v>4</v>
      </c>
      <c r="E11" s="30">
        <f>'Indonesia(Urban)🇮🇩'!B11</f>
        <v>4</v>
      </c>
      <c r="F11" s="29">
        <f>'Hong Kong🇭🇰'!B11</f>
        <v>5</v>
      </c>
      <c r="G11" s="29">
        <f>China🇨🇳!B11</f>
        <v>3</v>
      </c>
    </row>
    <row r="12" spans="1:7" ht="16" x14ac:dyDescent="0.2">
      <c r="A12" s="4" t="s">
        <v>16</v>
      </c>
      <c r="B12" s="29">
        <f>Singapore🇸🇬!B12</f>
        <v>1</v>
      </c>
      <c r="C12" s="29">
        <f>Japan🇯🇵!B12</f>
        <v>4</v>
      </c>
      <c r="D12" s="29">
        <f>'South Korea🇰🇷'!B12</f>
        <v>4</v>
      </c>
      <c r="E12" s="30">
        <f>'Indonesia(Urban)🇮🇩'!B12</f>
        <v>3</v>
      </c>
      <c r="F12" s="29">
        <f>'Hong Kong🇭🇰'!B12</f>
        <v>2</v>
      </c>
      <c r="G12" s="29">
        <f>China🇨🇳!B12</f>
        <v>5</v>
      </c>
    </row>
    <row r="13" spans="1:7" ht="48" x14ac:dyDescent="0.2">
      <c r="A13" s="4" t="s">
        <v>17</v>
      </c>
      <c r="B13" s="31" t="str">
        <f>Singapore🇸🇬!B13</f>
        <v>Strong "Go"</v>
      </c>
      <c r="C13" s="32" t="str">
        <f>Japan🇯🇵!B13</f>
        <v>Wait &amp; Localize</v>
      </c>
      <c r="D13" s="33" t="str">
        <f>'South Korea🇰🇷'!B13</f>
        <v>Go, with targeted digital-first strategy</v>
      </c>
      <c r="E13" s="34" t="str">
        <f>'Indonesia(Urban)🇮🇩'!B13</f>
        <v>Go, Urban DTC-only launch with organic influencer strategy</v>
      </c>
      <c r="F13" s="31" t="str">
        <f>'Hong Kong🇭🇰'!B13</f>
        <v>Go, Strong strategic fit with minimal friction</v>
      </c>
      <c r="G13" s="33" t="str">
        <f>China🇨🇳!B13</f>
        <v>Go, Carefully, via cross-border DTC with full localization</v>
      </c>
    </row>
    <row r="14" spans="1:7" x14ac:dyDescent="0.2">
      <c r="A14" s="35" t="s">
        <v>129</v>
      </c>
      <c r="B14" s="29">
        <v>1</v>
      </c>
      <c r="C14" s="29">
        <v>6</v>
      </c>
      <c r="D14" s="29">
        <v>4</v>
      </c>
      <c r="E14" s="29">
        <v>3</v>
      </c>
      <c r="F14" s="29">
        <v>2</v>
      </c>
      <c r="G14" s="29">
        <v>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
  <sheetViews>
    <sheetView workbookViewId="0">
      <selection activeCell="B6" sqref="B6"/>
    </sheetView>
  </sheetViews>
  <sheetFormatPr baseColWidth="10" defaultColWidth="8.83203125" defaultRowHeight="15" x14ac:dyDescent="0.2"/>
  <cols>
    <col min="1" max="1" width="30.33203125" style="8" customWidth="1"/>
    <col min="2" max="2" width="22.1640625" style="8" customWidth="1"/>
    <col min="3" max="3" width="31" style="5" customWidth="1"/>
    <col min="4" max="4" width="39" style="5" customWidth="1"/>
  </cols>
  <sheetData>
    <row r="1" spans="1:4" ht="16" x14ac:dyDescent="0.2">
      <c r="A1" s="7" t="s">
        <v>18</v>
      </c>
      <c r="B1" s="7" t="s">
        <v>19</v>
      </c>
      <c r="C1" s="4" t="s">
        <v>117</v>
      </c>
      <c r="D1" s="17" t="s">
        <v>116</v>
      </c>
    </row>
    <row r="2" spans="1:4" ht="96" x14ac:dyDescent="0.2">
      <c r="A2" s="8" t="s">
        <v>6</v>
      </c>
      <c r="B2" s="1" t="s">
        <v>127</v>
      </c>
      <c r="C2" s="14" t="s">
        <v>125</v>
      </c>
      <c r="D2" s="6" t="s">
        <v>126</v>
      </c>
    </row>
    <row r="3" spans="1:4" ht="32" x14ac:dyDescent="0.2">
      <c r="A3" s="8" t="s">
        <v>7</v>
      </c>
      <c r="B3" s="24">
        <v>84734</v>
      </c>
      <c r="C3" s="15" t="s">
        <v>24</v>
      </c>
      <c r="D3" s="6" t="s">
        <v>54</v>
      </c>
    </row>
    <row r="4" spans="1:4" x14ac:dyDescent="0.2">
      <c r="A4" s="8" t="s">
        <v>8</v>
      </c>
      <c r="B4" s="2">
        <v>1</v>
      </c>
      <c r="C4" s="6"/>
      <c r="D4" s="6"/>
    </row>
    <row r="5" spans="1:4" ht="112" x14ac:dyDescent="0.2">
      <c r="A5" s="8" t="s">
        <v>9</v>
      </c>
      <c r="B5" s="1" t="s">
        <v>20</v>
      </c>
      <c r="C5" s="15" t="s">
        <v>23</v>
      </c>
      <c r="D5" s="6" t="s">
        <v>54</v>
      </c>
    </row>
    <row r="6" spans="1:4" ht="32" x14ac:dyDescent="0.2">
      <c r="A6" s="8" t="s">
        <v>10</v>
      </c>
      <c r="B6" s="25">
        <v>211.32</v>
      </c>
      <c r="C6" s="15" t="s">
        <v>22</v>
      </c>
      <c r="D6" s="6" t="s">
        <v>54</v>
      </c>
    </row>
    <row r="7" spans="1:4" ht="128" x14ac:dyDescent="0.2">
      <c r="A7" s="8" t="s">
        <v>11</v>
      </c>
      <c r="B7" s="3">
        <v>0.58799999999999997</v>
      </c>
      <c r="C7" s="15" t="s">
        <v>21</v>
      </c>
      <c r="D7" s="6" t="s">
        <v>54</v>
      </c>
    </row>
    <row r="8" spans="1:4" ht="48" x14ac:dyDescent="0.2">
      <c r="A8" s="8" t="s">
        <v>12</v>
      </c>
      <c r="B8" s="5" t="s">
        <v>119</v>
      </c>
      <c r="C8" s="15" t="s">
        <v>25</v>
      </c>
      <c r="D8" s="6" t="s">
        <v>54</v>
      </c>
    </row>
    <row r="9" spans="1:4" ht="128" x14ac:dyDescent="0.2">
      <c r="A9" s="8" t="s">
        <v>13</v>
      </c>
      <c r="B9" s="1">
        <v>2</v>
      </c>
      <c r="C9" s="6"/>
      <c r="D9" s="6" t="s">
        <v>26</v>
      </c>
    </row>
    <row r="10" spans="1:4" ht="144" x14ac:dyDescent="0.2">
      <c r="A10" s="8" t="s">
        <v>14</v>
      </c>
      <c r="B10" s="1">
        <v>1</v>
      </c>
      <c r="C10" s="6"/>
      <c r="D10" s="6" t="s">
        <v>27</v>
      </c>
    </row>
    <row r="11" spans="1:4" ht="128" x14ac:dyDescent="0.2">
      <c r="A11" s="8" t="s">
        <v>15</v>
      </c>
      <c r="B11" s="1">
        <v>5</v>
      </c>
      <c r="C11" s="6"/>
      <c r="D11" s="6" t="s">
        <v>29</v>
      </c>
    </row>
    <row r="12" spans="1:4" ht="128" x14ac:dyDescent="0.2">
      <c r="A12" s="8" t="s">
        <v>16</v>
      </c>
      <c r="B12" s="1">
        <v>1</v>
      </c>
      <c r="C12" s="6"/>
      <c r="D12" s="6" t="s">
        <v>30</v>
      </c>
    </row>
    <row r="13" spans="1:4" ht="208" x14ac:dyDescent="0.2">
      <c r="A13" s="8" t="s">
        <v>17</v>
      </c>
      <c r="B13" s="18" t="s">
        <v>28</v>
      </c>
      <c r="C13" s="6"/>
      <c r="D13" s="6" t="s">
        <v>31</v>
      </c>
    </row>
  </sheetData>
  <hyperlinks>
    <hyperlink ref="C8" r:id="rId1" xr:uid="{1D4257DC-CC50-6C4E-8628-4BCE8E933AE0}"/>
    <hyperlink ref="C7" r:id="rId2" location=":~:text=Singapore%20had%20an%20e%2Dcommerce%20penetration%20rate%20of,2024%2C%20translating%20to%205.79%20million%20internet%20users." xr:uid="{E9BA604E-24E5-7E4F-8B09-F77A15130083}"/>
    <hyperlink ref="C6" r:id="rId3" xr:uid="{43504328-B638-4A48-B76E-A6FE0D361DEB}"/>
    <hyperlink ref="C5" r:id="rId4" location=":~:text=The%20Singapore%20Beauty%20%26%20Personal%20Care,USD%201245.0%20Million%20in%202023." xr:uid="{BEF7B619-3964-BA4F-B1F3-1A64652166B7}"/>
    <hyperlink ref="C3" r:id="rId5" xr:uid="{E6A89FDC-0D73-7C4E-AEFC-90A66BDDF8C9}"/>
    <hyperlink ref="C2" r:id="rId6" xr:uid="{C706681B-6BCF-AC47-83F1-A69BBC68B5F5}"/>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topLeftCell="A6" workbookViewId="0">
      <selection activeCell="B6" sqref="B6"/>
    </sheetView>
  </sheetViews>
  <sheetFormatPr baseColWidth="10" defaultColWidth="8.83203125" defaultRowHeight="15" x14ac:dyDescent="0.2"/>
  <cols>
    <col min="1" max="1" width="30.83203125" style="12" customWidth="1"/>
    <col min="2" max="2" width="17" style="12" customWidth="1"/>
    <col min="3" max="3" width="39.6640625" style="12" customWidth="1"/>
    <col min="4" max="4" width="45.5" style="12" customWidth="1"/>
  </cols>
  <sheetData>
    <row r="1" spans="1:4" ht="16" x14ac:dyDescent="0.2">
      <c r="A1" s="4" t="s">
        <v>18</v>
      </c>
      <c r="B1" s="4" t="s">
        <v>19</v>
      </c>
      <c r="C1" s="4" t="s">
        <v>117</v>
      </c>
      <c r="D1" s="17" t="s">
        <v>116</v>
      </c>
    </row>
    <row r="2" spans="1:4" ht="112" x14ac:dyDescent="0.2">
      <c r="A2" s="12" t="s">
        <v>6</v>
      </c>
      <c r="B2" s="5" t="s">
        <v>32</v>
      </c>
      <c r="C2" s="15" t="s">
        <v>118</v>
      </c>
      <c r="D2" s="6" t="s">
        <v>114</v>
      </c>
    </row>
    <row r="3" spans="1:4" ht="48" x14ac:dyDescent="0.2">
      <c r="A3" s="12" t="s">
        <v>7</v>
      </c>
      <c r="B3" s="26">
        <v>36990.33</v>
      </c>
      <c r="C3" s="15" t="s">
        <v>33</v>
      </c>
      <c r="D3" s="6" t="s">
        <v>54</v>
      </c>
    </row>
    <row r="4" spans="1:4" ht="32" x14ac:dyDescent="0.2">
      <c r="A4" s="12" t="s">
        <v>8</v>
      </c>
      <c r="B4" s="10">
        <v>0.9204</v>
      </c>
      <c r="C4" s="15" t="s">
        <v>34</v>
      </c>
      <c r="D4" s="6" t="s">
        <v>54</v>
      </c>
    </row>
    <row r="5" spans="1:4" ht="80" x14ac:dyDescent="0.2">
      <c r="A5" s="12" t="s">
        <v>9</v>
      </c>
      <c r="B5" s="5" t="s">
        <v>36</v>
      </c>
      <c r="C5" s="15" t="s">
        <v>35</v>
      </c>
      <c r="D5" s="6" t="s">
        <v>54</v>
      </c>
    </row>
    <row r="6" spans="1:4" ht="80" x14ac:dyDescent="0.2">
      <c r="A6" s="12" t="s">
        <v>10</v>
      </c>
      <c r="B6" s="27" t="s">
        <v>128</v>
      </c>
      <c r="C6" s="15" t="s">
        <v>37</v>
      </c>
      <c r="D6" s="6" t="s">
        <v>54</v>
      </c>
    </row>
    <row r="7" spans="1:4" ht="48" x14ac:dyDescent="0.2">
      <c r="A7" s="12" t="s">
        <v>11</v>
      </c>
      <c r="B7" s="11">
        <v>0.85</v>
      </c>
      <c r="C7" s="15" t="s">
        <v>39</v>
      </c>
      <c r="D7" s="6" t="s">
        <v>54</v>
      </c>
    </row>
    <row r="8" spans="1:4" ht="48" x14ac:dyDescent="0.2">
      <c r="A8" s="12" t="s">
        <v>12</v>
      </c>
      <c r="B8" s="5" t="s">
        <v>120</v>
      </c>
      <c r="C8" s="15" t="s">
        <v>38</v>
      </c>
      <c r="D8" s="6" t="s">
        <v>54</v>
      </c>
    </row>
    <row r="9" spans="1:4" ht="144" x14ac:dyDescent="0.2">
      <c r="A9" s="12" t="s">
        <v>13</v>
      </c>
      <c r="B9" s="5">
        <v>4</v>
      </c>
      <c r="C9" s="6"/>
      <c r="D9" s="6" t="s">
        <v>40</v>
      </c>
    </row>
    <row r="10" spans="1:4" ht="128" x14ac:dyDescent="0.2">
      <c r="A10" s="12" t="s">
        <v>14</v>
      </c>
      <c r="B10" s="5">
        <v>3</v>
      </c>
      <c r="C10" s="6"/>
      <c r="D10" s="6" t="s">
        <v>41</v>
      </c>
    </row>
    <row r="11" spans="1:4" ht="112" x14ac:dyDescent="0.2">
      <c r="A11" s="12" t="s">
        <v>15</v>
      </c>
      <c r="B11" s="5">
        <v>3</v>
      </c>
      <c r="C11" s="6"/>
      <c r="D11" s="6" t="s">
        <v>42</v>
      </c>
    </row>
    <row r="12" spans="1:4" ht="96" x14ac:dyDescent="0.2">
      <c r="A12" s="12" t="s">
        <v>16</v>
      </c>
      <c r="B12" s="5">
        <v>4</v>
      </c>
      <c r="C12" s="6"/>
      <c r="D12" s="6" t="s">
        <v>43</v>
      </c>
    </row>
    <row r="13" spans="1:4" ht="144" x14ac:dyDescent="0.2">
      <c r="A13" s="12" t="s">
        <v>17</v>
      </c>
      <c r="B13" s="19" t="s">
        <v>44</v>
      </c>
      <c r="C13" s="6"/>
      <c r="D13" s="6" t="s">
        <v>115</v>
      </c>
    </row>
  </sheetData>
  <hyperlinks>
    <hyperlink ref="C7" r:id="rId1" xr:uid="{2C4032B3-7BCF-E64A-ADDA-7045FDBC4F5D}"/>
    <hyperlink ref="C2" r:id="rId2" location=":~:text=[Population%20by%20Age%20Group]%20*%20The%20population,thousand%20(29.0%20percent%20of%20the%20total%20population)." xr:uid="{A693AEA1-4C99-7C42-BFC2-C10805AF7CC8}"/>
    <hyperlink ref="C3" r:id="rId3" location=":~:text=The%20Gross%20Domestic%20Product%20per,source:%20World%20Bank" xr:uid="{A66A2027-A944-454C-A45F-0113905DFB3D}"/>
    <hyperlink ref="C4" r:id="rId4" xr:uid="{A15E2583-8428-9F40-A0DE-5E66465349FB}"/>
    <hyperlink ref="C5" r:id="rId5" location=":~:text=The%20Japan%20beauty%20and%20personal,9.7%25%20from%202023%20to%202030." xr:uid="{DC922987-A8A1-F642-BD04-D146201637EC}"/>
    <hyperlink ref="C6" r:id="rId6" xr:uid="{C55A19DE-5F93-F84E-9C44-1FA23323C9D2}"/>
    <hyperlink ref="C8" r:id="rId7" xr:uid="{11CC2419-6558-344C-B480-0172AE30FF95}"/>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6" sqref="B6"/>
    </sheetView>
  </sheetViews>
  <sheetFormatPr baseColWidth="10" defaultColWidth="8.83203125" defaultRowHeight="15" x14ac:dyDescent="0.2"/>
  <cols>
    <col min="1" max="1" width="30" style="6" customWidth="1"/>
    <col min="2" max="2" width="29.6640625" style="5" customWidth="1"/>
    <col min="3" max="3" width="32.6640625" style="5" customWidth="1"/>
    <col min="4" max="4" width="42.6640625" style="5" customWidth="1"/>
  </cols>
  <sheetData>
    <row r="1" spans="1:4" ht="16" x14ac:dyDescent="0.2">
      <c r="A1" s="4" t="s">
        <v>18</v>
      </c>
      <c r="B1" s="4" t="s">
        <v>19</v>
      </c>
      <c r="C1" s="4" t="s">
        <v>117</v>
      </c>
      <c r="D1" s="17" t="s">
        <v>116</v>
      </c>
    </row>
    <row r="2" spans="1:4" ht="64" x14ac:dyDescent="0.2">
      <c r="A2" s="6" t="s">
        <v>6</v>
      </c>
      <c r="B2" s="5" t="s">
        <v>45</v>
      </c>
      <c r="C2" s="15" t="s">
        <v>47</v>
      </c>
      <c r="D2" s="6" t="s">
        <v>46</v>
      </c>
    </row>
    <row r="3" spans="1:4" ht="96" x14ac:dyDescent="0.2">
      <c r="A3" s="6" t="s">
        <v>7</v>
      </c>
      <c r="B3" s="28">
        <v>36113</v>
      </c>
      <c r="C3" s="15" t="s">
        <v>48</v>
      </c>
      <c r="D3" s="6" t="s">
        <v>54</v>
      </c>
    </row>
    <row r="4" spans="1:4" ht="48" x14ac:dyDescent="0.2">
      <c r="A4" s="6" t="s">
        <v>8</v>
      </c>
      <c r="B4" s="10">
        <v>0.81459999999999999</v>
      </c>
      <c r="C4" s="15" t="s">
        <v>49</v>
      </c>
      <c r="D4" s="6" t="s">
        <v>54</v>
      </c>
    </row>
    <row r="5" spans="1:4" ht="32" x14ac:dyDescent="0.2">
      <c r="A5" s="6" t="s">
        <v>9</v>
      </c>
      <c r="B5" s="5" t="s">
        <v>50</v>
      </c>
      <c r="C5" s="15" t="s">
        <v>51</v>
      </c>
      <c r="D5" s="6" t="s">
        <v>54</v>
      </c>
    </row>
    <row r="6" spans="1:4" ht="128" x14ac:dyDescent="0.2">
      <c r="A6" s="6" t="s">
        <v>10</v>
      </c>
      <c r="B6" s="26">
        <v>99.4</v>
      </c>
      <c r="C6" s="15" t="s">
        <v>52</v>
      </c>
      <c r="D6" s="6" t="s">
        <v>53</v>
      </c>
    </row>
    <row r="7" spans="1:4" ht="80" x14ac:dyDescent="0.2">
      <c r="A7" s="6" t="s">
        <v>11</v>
      </c>
      <c r="B7" s="10">
        <v>0.76900000000000002</v>
      </c>
      <c r="C7" s="15" t="s">
        <v>55</v>
      </c>
      <c r="D7" s="6" t="s">
        <v>54</v>
      </c>
    </row>
    <row r="8" spans="1:4" ht="48" x14ac:dyDescent="0.2">
      <c r="A8" s="6" t="s">
        <v>12</v>
      </c>
      <c r="B8" s="5" t="s">
        <v>121</v>
      </c>
      <c r="C8" s="15" t="s">
        <v>56</v>
      </c>
      <c r="D8" s="6" t="s">
        <v>54</v>
      </c>
    </row>
    <row r="9" spans="1:4" ht="144" x14ac:dyDescent="0.2">
      <c r="A9" s="6" t="s">
        <v>13</v>
      </c>
      <c r="B9" s="5">
        <v>5</v>
      </c>
      <c r="C9" s="6"/>
      <c r="D9" s="6" t="s">
        <v>57</v>
      </c>
    </row>
    <row r="10" spans="1:4" ht="144" x14ac:dyDescent="0.2">
      <c r="A10" s="6" t="s">
        <v>14</v>
      </c>
      <c r="B10" s="5">
        <v>3</v>
      </c>
      <c r="C10" s="6"/>
      <c r="D10" s="6" t="s">
        <v>111</v>
      </c>
    </row>
    <row r="11" spans="1:4" ht="144" x14ac:dyDescent="0.2">
      <c r="A11" s="6" t="s">
        <v>15</v>
      </c>
      <c r="B11" s="5">
        <v>4</v>
      </c>
      <c r="C11" s="6"/>
      <c r="D11" s="6" t="s">
        <v>58</v>
      </c>
    </row>
    <row r="12" spans="1:4" ht="112" x14ac:dyDescent="0.2">
      <c r="A12" s="6" t="s">
        <v>16</v>
      </c>
      <c r="B12" s="5">
        <v>4</v>
      </c>
      <c r="C12" s="6"/>
      <c r="D12" s="6" t="s">
        <v>59</v>
      </c>
    </row>
    <row r="13" spans="1:4" ht="176" x14ac:dyDescent="0.2">
      <c r="A13" s="6" t="s">
        <v>17</v>
      </c>
      <c r="B13" s="20" t="s">
        <v>60</v>
      </c>
      <c r="C13" s="6"/>
      <c r="D13" s="6" t="s">
        <v>112</v>
      </c>
    </row>
  </sheetData>
  <hyperlinks>
    <hyperlink ref="C2" r:id="rId1" xr:uid="{C8374AC4-0383-3844-8385-72DE4C38D7F4}"/>
    <hyperlink ref="C3" r:id="rId2" location=":~:text=South%20Korea%20GDP%20per%20Capita%20*%20South,record%20low%20of%2064.230%20in%20Dec%201955." xr:uid="{33850A39-4A9C-5246-9C95-469B85BC1912}"/>
    <hyperlink ref="C4" r:id="rId3" xr:uid="{4A807C6F-117A-484D-8091-F4105C30E211}"/>
    <hyperlink ref="C5" r:id="rId4" xr:uid="{E732832A-8334-7549-B434-001101B86131}"/>
    <hyperlink ref="C6" r:id="rId5" location=":~:text=In%202021%2C%20the%20average%20per%20capita%20expenditure,overtaking%20the%20global%20and%20Asia%2DPacific%20regional%20average." xr:uid="{9405C895-666C-6B40-943A-F005796490CA}"/>
    <hyperlink ref="C7" r:id="rId6" location=":~:text=In%20South%20Korea%2C%20with%20a,is%20the%20currency%20of%20success." xr:uid="{5AF8705F-0288-3946-A61B-CC1EBF1C0409}"/>
    <hyperlink ref="C8" r:id="rId7" xr:uid="{06DD5B32-CCB5-B84E-91CC-3E3B5FAD7AFF}"/>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election activeCell="B6" sqref="B6"/>
    </sheetView>
  </sheetViews>
  <sheetFormatPr baseColWidth="10" defaultColWidth="8.83203125" defaultRowHeight="15" x14ac:dyDescent="0.2"/>
  <cols>
    <col min="1" max="1" width="30.5" style="8" customWidth="1"/>
    <col min="2" max="2" width="46.33203125" style="12" customWidth="1"/>
    <col min="3" max="3" width="37.5" style="12" customWidth="1"/>
    <col min="4" max="4" width="46" style="12" customWidth="1"/>
    <col min="5" max="5" width="8.83203125" style="12"/>
  </cols>
  <sheetData>
    <row r="1" spans="1:4" ht="16" x14ac:dyDescent="0.2">
      <c r="A1" s="7" t="s">
        <v>18</v>
      </c>
      <c r="B1" s="4" t="s">
        <v>19</v>
      </c>
      <c r="C1" s="4" t="s">
        <v>117</v>
      </c>
      <c r="D1" s="17" t="s">
        <v>116</v>
      </c>
    </row>
    <row r="2" spans="1:4" ht="64" x14ac:dyDescent="0.2">
      <c r="A2" s="8" t="s">
        <v>6</v>
      </c>
      <c r="B2" s="5" t="s">
        <v>61</v>
      </c>
      <c r="C2" s="15" t="s">
        <v>63</v>
      </c>
      <c r="D2" s="6" t="s">
        <v>62</v>
      </c>
    </row>
    <row r="3" spans="1:4" ht="96" x14ac:dyDescent="0.2">
      <c r="A3" s="8" t="s">
        <v>7</v>
      </c>
      <c r="B3" s="28">
        <v>4876</v>
      </c>
      <c r="C3" s="15" t="s">
        <v>64</v>
      </c>
      <c r="D3" s="6" t="s">
        <v>54</v>
      </c>
    </row>
    <row r="4" spans="1:4" ht="32" x14ac:dyDescent="0.2">
      <c r="A4" s="8" t="s">
        <v>8</v>
      </c>
      <c r="B4" s="11">
        <v>0.59</v>
      </c>
      <c r="C4" s="15" t="s">
        <v>65</v>
      </c>
      <c r="D4" s="6" t="s">
        <v>54</v>
      </c>
    </row>
    <row r="5" spans="1:4" ht="64" x14ac:dyDescent="0.2">
      <c r="A5" s="8" t="s">
        <v>9</v>
      </c>
      <c r="B5" s="5" t="s">
        <v>66</v>
      </c>
      <c r="C5" s="15" t="s">
        <v>67</v>
      </c>
      <c r="D5" s="6" t="s">
        <v>54</v>
      </c>
    </row>
    <row r="6" spans="1:4" ht="112" x14ac:dyDescent="0.2">
      <c r="A6" s="8" t="s">
        <v>10</v>
      </c>
      <c r="B6" s="26">
        <v>27.2</v>
      </c>
      <c r="C6" s="15" t="s">
        <v>69</v>
      </c>
      <c r="D6" s="6" t="s">
        <v>68</v>
      </c>
    </row>
    <row r="7" spans="1:4" ht="80" x14ac:dyDescent="0.2">
      <c r="A7" s="8" t="s">
        <v>11</v>
      </c>
      <c r="B7" s="11">
        <v>0.32</v>
      </c>
      <c r="C7" s="15" t="s">
        <v>71</v>
      </c>
      <c r="D7" s="6" t="s">
        <v>70</v>
      </c>
    </row>
    <row r="8" spans="1:4" ht="144" x14ac:dyDescent="0.2">
      <c r="A8" s="8" t="s">
        <v>12</v>
      </c>
      <c r="B8" s="5" t="s">
        <v>122</v>
      </c>
      <c r="C8" s="15" t="s">
        <v>72</v>
      </c>
      <c r="D8" s="6" t="s">
        <v>54</v>
      </c>
    </row>
    <row r="9" spans="1:4" ht="144" x14ac:dyDescent="0.2">
      <c r="A9" s="8" t="s">
        <v>13</v>
      </c>
      <c r="B9" s="5">
        <v>3</v>
      </c>
      <c r="C9" s="6"/>
      <c r="D9" s="6" t="s">
        <v>73</v>
      </c>
    </row>
    <row r="10" spans="1:4" ht="128" x14ac:dyDescent="0.2">
      <c r="A10" s="8" t="s">
        <v>14</v>
      </c>
      <c r="B10" s="5">
        <v>4</v>
      </c>
      <c r="C10" s="6"/>
      <c r="D10" s="6" t="s">
        <v>74</v>
      </c>
    </row>
    <row r="11" spans="1:4" ht="128" x14ac:dyDescent="0.2">
      <c r="A11" s="8" t="s">
        <v>15</v>
      </c>
      <c r="B11" s="5">
        <v>4</v>
      </c>
      <c r="C11" s="6"/>
      <c r="D11" s="6" t="s">
        <v>75</v>
      </c>
    </row>
    <row r="12" spans="1:4" ht="96" x14ac:dyDescent="0.2">
      <c r="A12" s="8" t="s">
        <v>16</v>
      </c>
      <c r="B12" s="5">
        <v>3</v>
      </c>
      <c r="C12" s="6"/>
      <c r="D12" s="6" t="s">
        <v>76</v>
      </c>
    </row>
    <row r="13" spans="1:4" ht="144" x14ac:dyDescent="0.2">
      <c r="A13" s="8" t="s">
        <v>17</v>
      </c>
      <c r="B13" s="21" t="s">
        <v>78</v>
      </c>
      <c r="C13" s="6"/>
      <c r="D13" s="6" t="s">
        <v>77</v>
      </c>
    </row>
  </sheetData>
  <hyperlinks>
    <hyperlink ref="C3" r:id="rId1" location=":~:text=GDP%20per%20capita%20(current%20US,Bank%20on%20May%20of%202025.&amp;text=GDP%20per%20capita%20is%20gross,are%20in%20current%20U.S.%20dollars." xr:uid="{533BC438-4CDC-1B4B-8ECF-BB1F4B7E632C}"/>
    <hyperlink ref="C5" r:id="rId2" location="revenue_146068" xr:uid="{8897414F-B333-7148-BDCC-D1D57225D2F7}"/>
    <hyperlink ref="C2" r:id="rId3" location=":~:text=Indonesia's%20population%20by%20age,is%20aged%2065%20and%20above." xr:uid="{332C8565-D3D2-2D40-85BC-759FE81CA738}"/>
    <hyperlink ref="C4" r:id="rId4" xr:uid="{294798D5-3CE4-324B-92D9-0471671925CA}"/>
    <hyperlink ref="C6" r:id="rId5" location=":~:text=Per%20capita%20spending%20on%20cosmetics%20and%20toiletries%20Indonesia%202014%2D2024&amp;text=In%202019%2C%20the%20per%20capita,steady%20growth%20in%20this%20segment." display="https://www.statista.com/statistics/1215196/indonesia-cosmetics-and-toiletries-spending/#:~:text=Per%20capita%20spending%20on%20cosmetics%20and%20toiletries%20Indonesia%202014%2D2024&amp;text=In%202019%2C%20the%20per%20capita,steady%20growth%20in%20this%20segment." xr:uid="{96D97371-8A3E-5048-BFC9-F75A2ECE0DCA}"/>
    <hyperlink ref="C7" r:id="rId6" xr:uid="{E7A48C1B-02DC-D443-8298-D4F84D63239B}"/>
    <hyperlink ref="C8" r:id="rId7" location=":~:text=Indonesia%20has%20an%20abundance%20of%20these%20large,marketplace%2C%20to%20set%20up%20its%20physical%20stores.&amp;text=The%20players%20most%20directly%20affected%20by%20TikTok,the%20last%2030%20days%20–%20and%20Lazada." display="https://www.techinasia.com/updated-upgraded-key-players-indonesias-beauty-commerce-space#:~:text=Indonesia%20has%20an%20abundance%20of%20these%20large,marketplace%2C%20to%20set%20up%20its%20physical%20stores.&amp;text=The%20players%20most%20directly%20affected%20by%20TikTok,the%20last%2030%20days%20–%20and%20Lazada." xr:uid="{1F1BB9BF-D578-2743-8BDE-9A84AEAFC734}"/>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3"/>
  <sheetViews>
    <sheetView topLeftCell="B1" workbookViewId="0">
      <selection activeCell="B6" sqref="B6"/>
    </sheetView>
  </sheetViews>
  <sheetFormatPr baseColWidth="10" defaultColWidth="8.83203125" defaultRowHeight="15" x14ac:dyDescent="0.2"/>
  <cols>
    <col min="1" max="1" width="30.83203125" style="12" customWidth="1"/>
    <col min="2" max="2" width="35" style="12" customWidth="1"/>
    <col min="3" max="3" width="35.5" style="12" customWidth="1"/>
    <col min="4" max="4" width="39.83203125" style="12" customWidth="1"/>
  </cols>
  <sheetData>
    <row r="1" spans="1:4" ht="16" x14ac:dyDescent="0.2">
      <c r="A1" s="4" t="s">
        <v>18</v>
      </c>
      <c r="B1" s="4" t="s">
        <v>19</v>
      </c>
      <c r="C1" s="4" t="s">
        <v>117</v>
      </c>
      <c r="D1" s="17" t="s">
        <v>116</v>
      </c>
    </row>
    <row r="2" spans="1:4" ht="48" x14ac:dyDescent="0.2">
      <c r="A2" s="12" t="s">
        <v>6</v>
      </c>
      <c r="B2" s="5" t="s">
        <v>79</v>
      </c>
      <c r="C2" s="16" t="s">
        <v>80</v>
      </c>
      <c r="D2" s="12" t="s">
        <v>54</v>
      </c>
    </row>
    <row r="3" spans="1:4" ht="32" x14ac:dyDescent="0.2">
      <c r="A3" s="12" t="s">
        <v>7</v>
      </c>
      <c r="B3" s="28">
        <v>50532</v>
      </c>
      <c r="C3" s="16" t="s">
        <v>81</v>
      </c>
      <c r="D3" s="12" t="s">
        <v>54</v>
      </c>
    </row>
    <row r="4" spans="1:4" ht="16" x14ac:dyDescent="0.2">
      <c r="A4" s="12" t="s">
        <v>8</v>
      </c>
      <c r="B4" s="11">
        <v>1</v>
      </c>
      <c r="C4" s="13"/>
    </row>
    <row r="5" spans="1:4" ht="80" x14ac:dyDescent="0.2">
      <c r="A5" s="12" t="s">
        <v>9</v>
      </c>
      <c r="B5" s="5" t="s">
        <v>82</v>
      </c>
      <c r="C5" s="16" t="s">
        <v>83</v>
      </c>
      <c r="D5" s="12" t="s">
        <v>54</v>
      </c>
    </row>
    <row r="6" spans="1:4" ht="32" x14ac:dyDescent="0.2">
      <c r="A6" s="12" t="s">
        <v>10</v>
      </c>
      <c r="B6" s="26">
        <v>317.04000000000002</v>
      </c>
      <c r="C6" s="16" t="s">
        <v>84</v>
      </c>
      <c r="D6" s="12" t="s">
        <v>54</v>
      </c>
    </row>
    <row r="7" spans="1:4" ht="32" x14ac:dyDescent="0.2">
      <c r="A7" s="12" t="s">
        <v>11</v>
      </c>
      <c r="B7" s="10">
        <v>0.80900000000000005</v>
      </c>
      <c r="C7" s="16" t="s">
        <v>85</v>
      </c>
      <c r="D7" s="12" t="s">
        <v>54</v>
      </c>
    </row>
    <row r="8" spans="1:4" ht="48" x14ac:dyDescent="0.2">
      <c r="A8" s="12" t="s">
        <v>12</v>
      </c>
      <c r="B8" s="5" t="s">
        <v>123</v>
      </c>
      <c r="C8" s="16" t="s">
        <v>86</v>
      </c>
      <c r="D8" s="12" t="s">
        <v>54</v>
      </c>
    </row>
    <row r="9" spans="1:4" ht="112" x14ac:dyDescent="0.2">
      <c r="A9" s="12" t="s">
        <v>13</v>
      </c>
      <c r="B9" s="5">
        <v>3</v>
      </c>
      <c r="D9" s="13" t="s">
        <v>87</v>
      </c>
    </row>
    <row r="10" spans="1:4" ht="96" x14ac:dyDescent="0.2">
      <c r="A10" s="12" t="s">
        <v>14</v>
      </c>
      <c r="B10" s="5">
        <v>2</v>
      </c>
      <c r="D10" s="13" t="s">
        <v>88</v>
      </c>
    </row>
    <row r="11" spans="1:4" ht="112" x14ac:dyDescent="0.2">
      <c r="A11" s="12" t="s">
        <v>15</v>
      </c>
      <c r="B11" s="5">
        <v>5</v>
      </c>
      <c r="D11" s="13" t="s">
        <v>89</v>
      </c>
    </row>
    <row r="12" spans="1:4" ht="96" x14ac:dyDescent="0.2">
      <c r="A12" s="12" t="s">
        <v>16</v>
      </c>
      <c r="B12" s="5">
        <v>2</v>
      </c>
      <c r="D12" s="13" t="s">
        <v>90</v>
      </c>
    </row>
    <row r="13" spans="1:4" ht="128" x14ac:dyDescent="0.2">
      <c r="A13" s="12" t="s">
        <v>17</v>
      </c>
      <c r="B13" s="22" t="s">
        <v>92</v>
      </c>
      <c r="D13" s="13" t="s">
        <v>91</v>
      </c>
    </row>
  </sheetData>
  <hyperlinks>
    <hyperlink ref="C2" r:id="rId1" xr:uid="{7F907542-6488-0B4A-994B-F9CB2F908237}"/>
    <hyperlink ref="C3" r:id="rId2" xr:uid="{F0FDC461-FF13-CC41-90A8-DC44BA8129E5}"/>
    <hyperlink ref="C5" r:id="rId3" location=":~:text=Statista%20forecasts%20that%20Hong%20Kong's,the%20latest%20facts%20and%20figures." xr:uid="{664892ED-0388-C54D-83FB-1277B12588CB}"/>
    <hyperlink ref="C6" r:id="rId4" xr:uid="{E2A26AA4-6BBF-2243-869D-50B650A8B025}"/>
    <hyperlink ref="C7" r:id="rId5" xr:uid="{872926AF-367E-C944-8725-E5D897840106}"/>
    <hyperlink ref="C8" r:id="rId6" xr:uid="{EC36357F-C294-F14D-8D83-57743DE6FF67}"/>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
  <sheetViews>
    <sheetView workbookViewId="0">
      <selection activeCell="B4" sqref="B4"/>
    </sheetView>
  </sheetViews>
  <sheetFormatPr baseColWidth="10" defaultColWidth="8.83203125" defaultRowHeight="15" x14ac:dyDescent="0.2"/>
  <cols>
    <col min="1" max="1" width="30.1640625" style="12" customWidth="1"/>
    <col min="2" max="2" width="42.83203125" style="12" customWidth="1"/>
    <col min="3" max="3" width="33.6640625" style="12" customWidth="1"/>
    <col min="4" max="4" width="38.6640625" style="12" customWidth="1"/>
  </cols>
  <sheetData>
    <row r="1" spans="1:4" ht="16" x14ac:dyDescent="0.2">
      <c r="A1" s="4" t="s">
        <v>18</v>
      </c>
      <c r="B1" s="4" t="s">
        <v>19</v>
      </c>
      <c r="C1" s="4" t="s">
        <v>117</v>
      </c>
      <c r="D1" s="17" t="s">
        <v>116</v>
      </c>
    </row>
    <row r="2" spans="1:4" ht="112" x14ac:dyDescent="0.2">
      <c r="A2" s="12" t="s">
        <v>6</v>
      </c>
      <c r="B2" s="5" t="s">
        <v>95</v>
      </c>
      <c r="C2" s="16" t="s">
        <v>94</v>
      </c>
      <c r="D2" s="12" t="s">
        <v>93</v>
      </c>
    </row>
    <row r="3" spans="1:4" ht="112" x14ac:dyDescent="0.2">
      <c r="A3" s="12" t="s">
        <v>7</v>
      </c>
      <c r="B3" s="28">
        <v>12614</v>
      </c>
      <c r="C3" s="16" t="s">
        <v>96</v>
      </c>
      <c r="D3" s="12" t="s">
        <v>54</v>
      </c>
    </row>
    <row r="4" spans="1:4" ht="80" x14ac:dyDescent="0.2">
      <c r="A4" s="12" t="s">
        <v>8</v>
      </c>
      <c r="B4" s="5" t="s">
        <v>97</v>
      </c>
      <c r="C4" s="16" t="s">
        <v>98</v>
      </c>
      <c r="D4" s="12" t="s">
        <v>54</v>
      </c>
    </row>
    <row r="5" spans="1:4" ht="64" x14ac:dyDescent="0.2">
      <c r="A5" s="12" t="s">
        <v>9</v>
      </c>
      <c r="B5" s="5" t="s">
        <v>99</v>
      </c>
      <c r="C5" s="16" t="s">
        <v>100</v>
      </c>
      <c r="D5" s="12" t="s">
        <v>54</v>
      </c>
    </row>
    <row r="6" spans="1:4" ht="32" x14ac:dyDescent="0.2">
      <c r="A6" s="12" t="s">
        <v>10</v>
      </c>
      <c r="B6" s="9" t="s">
        <v>101</v>
      </c>
      <c r="C6" s="16" t="s">
        <v>102</v>
      </c>
      <c r="D6" s="12" t="s">
        <v>54</v>
      </c>
    </row>
    <row r="7" spans="1:4" ht="128" x14ac:dyDescent="0.2">
      <c r="A7" s="12" t="s">
        <v>11</v>
      </c>
      <c r="B7" s="11">
        <v>0.6</v>
      </c>
      <c r="C7" s="16" t="s">
        <v>104</v>
      </c>
      <c r="D7" s="12" t="s">
        <v>103</v>
      </c>
    </row>
    <row r="8" spans="1:4" ht="48" x14ac:dyDescent="0.2">
      <c r="A8" s="12" t="s">
        <v>12</v>
      </c>
      <c r="B8" s="5" t="s">
        <v>124</v>
      </c>
      <c r="C8" s="16" t="s">
        <v>105</v>
      </c>
      <c r="D8" s="12" t="s">
        <v>54</v>
      </c>
    </row>
    <row r="9" spans="1:4" ht="176" x14ac:dyDescent="0.2">
      <c r="A9" s="12" t="s">
        <v>13</v>
      </c>
      <c r="B9" s="5">
        <v>5</v>
      </c>
      <c r="D9" s="12" t="s">
        <v>113</v>
      </c>
    </row>
    <row r="10" spans="1:4" ht="128" x14ac:dyDescent="0.2">
      <c r="A10" s="12" t="s">
        <v>14</v>
      </c>
      <c r="B10" s="5">
        <v>4</v>
      </c>
      <c r="D10" s="12" t="s">
        <v>106</v>
      </c>
    </row>
    <row r="11" spans="1:4" ht="144" x14ac:dyDescent="0.2">
      <c r="A11" s="12" t="s">
        <v>15</v>
      </c>
      <c r="B11" s="5">
        <v>3</v>
      </c>
      <c r="D11" s="12" t="s">
        <v>107</v>
      </c>
    </row>
    <row r="12" spans="1:4" ht="112" x14ac:dyDescent="0.2">
      <c r="A12" s="12" t="s">
        <v>16</v>
      </c>
      <c r="B12" s="5">
        <v>5</v>
      </c>
      <c r="D12" s="12" t="s">
        <v>108</v>
      </c>
    </row>
    <row r="13" spans="1:4" ht="160" x14ac:dyDescent="0.2">
      <c r="A13" s="12" t="s">
        <v>17</v>
      </c>
      <c r="B13" s="23" t="s">
        <v>110</v>
      </c>
      <c r="D13" s="12" t="s">
        <v>109</v>
      </c>
    </row>
  </sheetData>
  <hyperlinks>
    <hyperlink ref="C8" r:id="rId1" xr:uid="{4E93301A-0A0C-FB41-8B12-FA2ADDE461F6}"/>
    <hyperlink ref="C2" r:id="rId2" xr:uid="{79260248-75F3-0349-BF66-4312D70735AA}"/>
    <hyperlink ref="C3" r:id="rId3" location=":~:text=GDP%20per%20capita%20(current%20US,Bank%20on%20May%20of%202025.&amp;text=GDP%20per%20capita%20is%20gross,are%20in%20current%20U.S.%20dollars." xr:uid="{28CC8ED2-19DC-7043-A3CF-80A270D2AF4A}"/>
    <hyperlink ref="C4" r:id="rId4" location=":~:text=BEIJING%2C%20Sept.,Statistics%20(NBS)%20showed%20Monday." xr:uid="{C4FA4DE2-4FFC-2E4A-A756-6B75D42BDFC7}"/>
    <hyperlink ref="C5" r:id="rId5" location="revenue_146031" xr:uid="{E68B0299-D1A3-2048-B7DD-AB8B4B764D73}"/>
    <hyperlink ref="C6" r:id="rId6" xr:uid="{44C60A8B-9629-8848-A02D-ECBB4AC4555C}"/>
    <hyperlink ref="C7" r:id="rId7" xr:uid="{E9C8D8D5-3A53-4545-BD20-CA7BBA1F425E}"/>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Summary Dashboard</vt:lpstr>
      <vt:lpstr>Singapore🇸🇬</vt:lpstr>
      <vt:lpstr>Japan🇯🇵</vt:lpstr>
      <vt:lpstr>South Korea🇰🇷</vt:lpstr>
      <vt:lpstr>Indonesia(Urban)🇮🇩</vt:lpstr>
      <vt:lpstr>Hong Kong🇭🇰</vt:lpstr>
      <vt:lpstr>China🇨🇳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Coco HO Zee Yee</cp:lastModifiedBy>
  <dcterms:created xsi:type="dcterms:W3CDTF">2025-05-12T07:51:47Z</dcterms:created>
  <dcterms:modified xsi:type="dcterms:W3CDTF">2025-05-27T04:30:38Z</dcterms:modified>
</cp:coreProperties>
</file>