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k805\Desktop\LIMS\"/>
    </mc:Choice>
  </mc:AlternateContent>
  <bookViews>
    <workbookView xWindow="0" yWindow="0" windowWidth="2874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<sst xmlns="http://schemas.openxmlformats.org/spreadsheetml/2006/main" count="89" uniqueCount="83">
  <si>
    <t>Lab work ongoing</t>
    <phoneticPr fontId="4" type="noConversion"/>
  </si>
  <si>
    <t>Lab work done.
Pending review.</t>
    <phoneticPr fontId="4" type="noConversion"/>
  </si>
  <si>
    <t>Reviewed. Pending follow up action</t>
    <phoneticPr fontId="4" type="noConversion"/>
  </si>
  <si>
    <t>Reviewed. Pending formal report.</t>
    <phoneticPr fontId="4" type="noConversion"/>
  </si>
  <si>
    <t>Report issued.</t>
    <phoneticPr fontId="4" type="noConversion"/>
  </si>
  <si>
    <t xml:space="preserve">Patient ID </t>
  </si>
  <si>
    <t>trios / singleton</t>
  </si>
  <si>
    <t>Father</t>
    <phoneticPr fontId="3" type="noConversion"/>
  </si>
  <si>
    <t>Mother</t>
    <phoneticPr fontId="3" type="noConversion"/>
  </si>
  <si>
    <t>Referring doctor/team</t>
  </si>
  <si>
    <t xml:space="preserve">samples received  date </t>
  </si>
  <si>
    <t>TAT (Received date + 84 days.Reference only)</t>
    <phoneticPr fontId="4" type="noConversion"/>
  </si>
  <si>
    <t>Excels completed(date/signature)</t>
    <phoneticPr fontId="4" type="noConversion"/>
  </si>
  <si>
    <t>Reviewer 1</t>
  </si>
  <si>
    <t>Reviewer 2</t>
  </si>
  <si>
    <t>Results</t>
  </si>
  <si>
    <t>Follow up actions</t>
    <phoneticPr fontId="4" type="noConversion"/>
  </si>
  <si>
    <t>Age/Sex</t>
  </si>
  <si>
    <t xml:space="preserve">Brief indication for request </t>
  </si>
  <si>
    <t>Gene panel suggested / WES</t>
  </si>
  <si>
    <t xml:space="preserve">Special remarks/ priority </t>
  </si>
  <si>
    <t xml:space="preserve">HPO terms </t>
  </si>
  <si>
    <t>HPO terms</t>
  </si>
  <si>
    <t>Printed</t>
    <phoneticPr fontId="3" type="noConversion"/>
  </si>
  <si>
    <t>Y4254285</t>
  </si>
  <si>
    <t>IM506</t>
  </si>
  <si>
    <t>singleton</t>
  </si>
  <si>
    <t>NA</t>
  </si>
  <si>
    <t>M/29</t>
  </si>
  <si>
    <t>X-linked agammaglobulinemia</t>
  </si>
  <si>
    <t>S9768515</t>
    <phoneticPr fontId="4" type="noConversion"/>
  </si>
  <si>
    <t>IM385</t>
    <phoneticPr fontId="4" type="noConversion"/>
  </si>
  <si>
    <t>trio</t>
  </si>
  <si>
    <t>IM388</t>
    <phoneticPr fontId="4" type="noConversion"/>
  </si>
  <si>
    <t>IM386</t>
    <phoneticPr fontId="4" type="noConversion"/>
  </si>
  <si>
    <t>Him 24P5
2/8/2024</t>
    <phoneticPr fontId="4" type="noConversion"/>
  </si>
  <si>
    <t>M/4</t>
  </si>
  <si>
    <t>recurrent abscess, recurrent fever</t>
  </si>
  <si>
    <t>Systemic Autoinflammatory Disease_Periodic Fever  ( + IL10RA, IL10RB,ISG15,SH3BP2)</t>
  </si>
  <si>
    <t>pending blood taking</t>
  </si>
  <si>
    <t>HP:0032323 (periodic fever)</t>
  </si>
  <si>
    <t>HP:0002722 (recurrent abscess formation)</t>
  </si>
  <si>
    <t>Pathogenic PM3_very strong, PP4_strong, PP1_moderate</t>
    <phoneticPr fontId="3" type="noConversion"/>
  </si>
  <si>
    <r>
      <t>I</t>
    </r>
    <r>
      <rPr>
        <sz val="11"/>
        <color theme="1"/>
        <rFont val="新細明體"/>
        <family val="2"/>
        <charset val="136"/>
        <scheme val="minor"/>
      </rPr>
      <t>EI Panel_516G</t>
    </r>
    <phoneticPr fontId="3" type="noConversion"/>
  </si>
  <si>
    <t>24IG001764</t>
    <phoneticPr fontId="3" type="noConversion"/>
  </si>
  <si>
    <t>Lab no.</t>
    <phoneticPr fontId="3" type="noConversion"/>
  </si>
  <si>
    <t>IM no.</t>
    <phoneticPr fontId="3" type="noConversion"/>
  </si>
  <si>
    <t>S1431406</t>
  </si>
  <si>
    <t>IM655</t>
    <phoneticPr fontId="4" type="noConversion"/>
  </si>
  <si>
    <t>Trio</t>
    <phoneticPr fontId="4" type="noConversion"/>
  </si>
  <si>
    <t>IM656</t>
    <phoneticPr fontId="4" type="noConversion"/>
  </si>
  <si>
    <t>IM657</t>
    <phoneticPr fontId="4" type="noConversion"/>
  </si>
  <si>
    <t>08/01/2025
Him 24P15</t>
    <phoneticPr fontId="4" type="noConversion"/>
  </si>
  <si>
    <t>Negative</t>
  </si>
  <si>
    <t>M/17</t>
    <phoneticPr fontId="4" type="noConversion"/>
  </si>
  <si>
    <t>Recurrent EM</t>
    <phoneticPr fontId="4" type="noConversion"/>
  </si>
  <si>
    <t>IEI panel</t>
    <phoneticPr fontId="4" type="noConversion"/>
  </si>
  <si>
    <t>Dr Crystal LAM</t>
    <phoneticPr fontId="4" type="noConversion"/>
  </si>
  <si>
    <t xml:space="preserve">NM_000431.4:c.1129G&gt;A </t>
    <phoneticPr fontId="3" type="noConversion"/>
  </si>
  <si>
    <t>Y0701783</t>
  </si>
  <si>
    <t>IM638</t>
  </si>
  <si>
    <t>Singleton</t>
  </si>
  <si>
    <t>06/12/2024
Him 24P14</t>
  </si>
  <si>
    <t xml:space="preserve">NM_012275.3:c.115+6T&gt;C pathogenic ( Homo) </t>
  </si>
  <si>
    <t>M/34</t>
  </si>
  <si>
    <t xml:space="preserve">Generalized pustular psoriasis </t>
  </si>
  <si>
    <t>GPP</t>
  </si>
  <si>
    <t>Dr KK WONG</t>
    <phoneticPr fontId="3" type="noConversion"/>
  </si>
  <si>
    <t>PVS1(RNA), PP4, PM3</t>
    <phoneticPr fontId="3" type="noConversion"/>
  </si>
  <si>
    <t>24IG001871</t>
    <phoneticPr fontId="3" type="noConversion"/>
  </si>
  <si>
    <t>24IG001863</t>
    <phoneticPr fontId="3" type="noConversion"/>
  </si>
  <si>
    <t>S6558447</t>
  </si>
  <si>
    <t>IM633</t>
  </si>
  <si>
    <t>Duo</t>
  </si>
  <si>
    <t>IM634</t>
  </si>
  <si>
    <t>05/12/2024
Him 24P14</t>
  </si>
  <si>
    <t xml:space="preserve">NM_000051.4:c.8140C&gt;T Pathogenic ( as incidental) </t>
  </si>
  <si>
    <t xml:space="preserve">test maternal sample for inheritance ( sanger) </t>
  </si>
  <si>
    <t>M/11</t>
  </si>
  <si>
    <t xml:space="preserve">Recurrent oral ulcers </t>
  </si>
  <si>
    <t>IEI panel</t>
  </si>
  <si>
    <t>Dr Crystal LAM</t>
    <phoneticPr fontId="3" type="noConversion"/>
  </si>
  <si>
    <r>
      <t xml:space="preserve">Dr Elaine </t>
    </r>
    <r>
      <rPr>
        <sz val="11"/>
        <color theme="1"/>
        <rFont val="新細明體"/>
        <family val="2"/>
        <charset val="136"/>
        <scheme val="minor"/>
      </rPr>
      <t>AU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</si>
</sst>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2"/>
      <charset val="136"/>
    </font>
    <font>
      <sz val="11"/>
      <name val="Arial"/>
      <family val="2"/>
    </font>
    <font>
      <strike/>
      <sz val="11"/>
      <color theme="1"/>
      <name val="Arial"/>
      <family val="2"/>
    </font>
    <font>
      <sz val="11"/>
      <color rgb="FF000000"/>
      <name val="新細明體"/>
      <family val="2"/>
      <charset val="136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</cellStyleXfs>
  <cellXfs count="31">
    <xf numFmtId="0" fontId="0" fillId="0" borderId="0" xfId="0">
      <alignment vertical="center"/>
    </xf>
    <xf numFmtId="0" fontId="2" fillId="0" borderId="0" xfId="1" applyFont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2" xfId="1" applyFont="1" applyFill="1" applyBorder="1" applyAlignment="1">
      <alignment horizontal="left" wrapText="1"/>
    </xf>
    <xf numFmtId="0" fontId="2" fillId="4" borderId="2" xfId="1" applyFont="1" applyFill="1" applyBorder="1" applyAlignment="1">
      <alignment horizontal="left" wrapText="1"/>
    </xf>
    <xf numFmtId="0" fontId="2" fillId="5" borderId="2" xfId="1" applyFont="1" applyFill="1" applyBorder="1" applyAlignment="1">
      <alignment horizontal="left" wrapText="1"/>
    </xf>
    <xf numFmtId="14" fontId="5" fillId="6" borderId="2" xfId="1" applyNumberFormat="1" applyFont="1" applyFill="1" applyBorder="1" applyAlignment="1">
      <alignment horizontal="left" wrapText="1"/>
    </xf>
    <xf numFmtId="14" fontId="5" fillId="6" borderId="0" xfId="1" applyNumberFormat="1" applyFont="1" applyFill="1" applyBorder="1" applyAlignment="1">
      <alignment horizontal="left" wrapText="1"/>
    </xf>
    <xf numFmtId="0" fontId="2" fillId="0" borderId="2" xfId="1" applyFont="1" applyBorder="1" applyAlignment="1">
      <alignment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center" wrapText="1"/>
    </xf>
    <xf numFmtId="0" fontId="6" fillId="0" borderId="0" xfId="1" applyFont="1" applyAlignment="1">
      <alignment wrapText="1"/>
    </xf>
    <xf numFmtId="0" fontId="1" fillId="0" borderId="0" xfId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6" borderId="2" xfId="1" applyFont="1" applyFill="1" applyBorder="1" applyAlignment="1">
      <alignment wrapText="1"/>
    </xf>
    <xf numFmtId="14" fontId="2" fillId="6" borderId="2" xfId="1" applyNumberFormat="1" applyFont="1" applyFill="1" applyBorder="1" applyAlignment="1">
      <alignment horizontal="center" wrapText="1"/>
    </xf>
    <xf numFmtId="0" fontId="2" fillId="6" borderId="0" xfId="1" applyFont="1" applyFill="1" applyAlignment="1">
      <alignment wrapText="1"/>
    </xf>
    <xf numFmtId="0" fontId="0" fillId="0" borderId="0" xfId="1" applyFont="1" applyAlignment="1">
      <alignment wrapText="1"/>
    </xf>
    <xf numFmtId="0" fontId="2" fillId="7" borderId="1" xfId="1" applyFont="1" applyFill="1" applyBorder="1" applyAlignment="1">
      <alignment wrapText="1"/>
    </xf>
    <xf numFmtId="14" fontId="2" fillId="7" borderId="2" xfId="1" applyNumberFormat="1" applyFont="1" applyFill="1" applyBorder="1" applyAlignment="1">
      <alignment horizontal="center" wrapText="1"/>
    </xf>
    <xf numFmtId="14" fontId="2" fillId="7" borderId="1" xfId="1" applyNumberFormat="1" applyFont="1" applyFill="1" applyBorder="1" applyAlignment="1">
      <alignment horizontal="center" wrapText="1"/>
    </xf>
    <xf numFmtId="14" fontId="2" fillId="7" borderId="2" xfId="1" applyNumberFormat="1" applyFont="1" applyFill="1" applyBorder="1" applyAlignment="1">
      <alignment horizontal="center" wrapText="1"/>
    </xf>
    <xf numFmtId="0" fontId="2" fillId="7" borderId="1" xfId="1" applyFont="1" applyFill="1" applyBorder="1" applyAlignment="1">
      <alignment wrapText="1"/>
    </xf>
    <xf numFmtId="14" fontId="2" fillId="7" borderId="2" xfId="1" applyNumberFormat="1" applyFont="1" applyFill="1" applyBorder="1" applyAlignment="1">
      <alignment horizontal="center" wrapText="1"/>
    </xf>
    <xf numFmtId="0" fontId="2" fillId="7" borderId="1" xfId="1" applyFont="1" applyFill="1" applyBorder="1" applyAlignment="1">
      <alignment wrapText="1"/>
    </xf>
    <xf numFmtId="14" fontId="2" fillId="7" borderId="1" xfId="1" applyNumberFormat="1" applyFont="1" applyFill="1" applyBorder="1" applyAlignment="1">
      <alignment horizontal="center" wrapText="1"/>
    </xf>
    <xf numFmtId="14" fontId="2" fillId="7" borderId="2" xfId="1" applyNumberFormat="1" applyFont="1" applyFill="1" applyBorder="1" applyAlignment="1">
      <alignment horizontal="center" wrapText="1"/>
    </xf>
    <xf numFmtId="0" fontId="2" fillId="7" borderId="1" xfId="1" applyFont="1" applyFill="1" applyBorder="1" applyAlignment="1">
      <alignment wrapText="1"/>
    </xf>
    <xf numFmtId="14" fontId="2" fillId="7" borderId="1" xfId="1" applyNumberFormat="1" applyFont="1" applyFill="1" applyBorder="1" applyAlignment="1">
      <alignment horizontal="center" wrapText="1"/>
    </xf>
  </cellXfs>
  <cellStyles count="15"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2"/>
    <cellStyle name="Normal 2" xfId="3"/>
    <cellStyle name="Normal 3" xfId="4"/>
    <cellStyle name="Normal 4" xfId="5"/>
    <cellStyle name="Normal 5" xfId="6"/>
    <cellStyle name="Normal 6" xfId="7"/>
    <cellStyle name="Normal 7" xfId="1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K1" sqref="K1:K1048576"/>
    </sheetView>
  </sheetViews>
  <sheetFormatPr defaultRowHeight="15.75" x14ac:dyDescent="0.25"/>
  <cols>
    <col min="1" max="1" width="13.7109375" customWidth="1"/>
    <col min="3" max="3" width="14" customWidth="1"/>
    <col min="4" max="4" width="12.5703125" customWidth="1"/>
    <col min="5" max="5" width="16" customWidth="1"/>
    <col min="6" max="6" width="17.42578125" customWidth="1"/>
    <col min="7" max="7" width="15.7109375" customWidth="1"/>
    <col min="8" max="8" width="16.7109375" customWidth="1"/>
    <col min="9" max="9" width="16.28515625" customWidth="1"/>
    <col min="10" max="10" width="29.42578125" customWidth="1"/>
    <col min="11" max="11" width="19.28515625" customWidth="1"/>
    <col min="12" max="12" width="12.85546875" customWidth="1"/>
    <col min="13" max="13" width="25.140625" customWidth="1"/>
    <col min="14" max="14" width="14.5703125" customWidth="1"/>
    <col min="16" max="16" width="23.28515625" customWidth="1"/>
    <col min="17" max="17" width="28.7109375" customWidth="1"/>
    <col min="18" max="18" width="24.7109375" customWidth="1"/>
    <col min="19" max="19" width="18" customWidth="1"/>
    <col min="20" max="20" width="19.42578125" customWidth="1"/>
  </cols>
  <sheetData>
    <row r="1" spans="1:25" s="1" customFormat="1" ht="73.5" customHeight="1" x14ac:dyDescent="0.2">
      <c r="D1" s="2" t="s">
        <v>0</v>
      </c>
      <c r="E1" s="3" t="s">
        <v>1</v>
      </c>
      <c r="F1" s="4" t="s">
        <v>2</v>
      </c>
      <c r="G1" s="5" t="s">
        <v>3</v>
      </c>
      <c r="H1" s="6" t="s">
        <v>4</v>
      </c>
      <c r="I1" s="7"/>
    </row>
    <row r="2" spans="1:25" s="1" customFormat="1" ht="73.5" customHeight="1" x14ac:dyDescent="0.2">
      <c r="A2" s="8" t="s">
        <v>5</v>
      </c>
      <c r="B2" s="8" t="s">
        <v>46</v>
      </c>
      <c r="C2" s="8" t="s">
        <v>45</v>
      </c>
      <c r="D2" s="8" t="s">
        <v>6</v>
      </c>
      <c r="E2" s="9" t="s">
        <v>7</v>
      </c>
      <c r="F2" s="9" t="s">
        <v>8</v>
      </c>
      <c r="G2" s="9" t="s">
        <v>9</v>
      </c>
      <c r="H2" s="10" t="s">
        <v>10</v>
      </c>
      <c r="I2" s="10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13" t="s">
        <v>21</v>
      </c>
      <c r="T2" s="14" t="s">
        <v>21</v>
      </c>
      <c r="U2" s="14" t="s">
        <v>21</v>
      </c>
      <c r="V2" s="14" t="s">
        <v>21</v>
      </c>
      <c r="W2" s="14" t="s">
        <v>22</v>
      </c>
      <c r="X2" s="15" t="s">
        <v>21</v>
      </c>
      <c r="Y2" s="8" t="s">
        <v>23</v>
      </c>
    </row>
    <row r="3" spans="1:25" s="11" customFormat="1" ht="73.5" customHeight="1" x14ac:dyDescent="0.25">
      <c r="A3" s="12" t="s">
        <v>24</v>
      </c>
      <c r="B3" s="12" t="s">
        <v>25</v>
      </c>
      <c r="C3" s="12"/>
      <c r="D3" s="12" t="s">
        <v>26</v>
      </c>
      <c r="E3" s="12" t="s">
        <v>27</v>
      </c>
      <c r="F3" s="12" t="s">
        <v>27</v>
      </c>
      <c r="G3" s="19" t="s">
        <v>82</v>
      </c>
      <c r="H3" s="12">
        <v>45418</v>
      </c>
      <c r="I3" s="12"/>
      <c r="J3" s="12"/>
      <c r="L3" s="12"/>
      <c r="M3" s="19"/>
      <c r="N3" s="12"/>
      <c r="O3" s="12" t="s">
        <v>28</v>
      </c>
      <c r="P3" s="12" t="s">
        <v>29</v>
      </c>
      <c r="Q3" s="19" t="s">
        <v>43</v>
      </c>
      <c r="R3" s="12"/>
    </row>
    <row r="4" spans="1:25" s="18" customFormat="1" ht="57" x14ac:dyDescent="0.2">
      <c r="A4" s="16" t="s">
        <v>30</v>
      </c>
      <c r="B4" s="16" t="s">
        <v>31</v>
      </c>
      <c r="C4" s="16" t="s">
        <v>44</v>
      </c>
      <c r="D4" s="16" t="s">
        <v>32</v>
      </c>
      <c r="E4" s="16" t="s">
        <v>33</v>
      </c>
      <c r="F4" s="16" t="s">
        <v>34</v>
      </c>
      <c r="G4" s="16" t="s">
        <v>81</v>
      </c>
      <c r="H4" s="17">
        <v>45209</v>
      </c>
      <c r="I4" s="17"/>
      <c r="J4" s="16" t="s">
        <v>35</v>
      </c>
      <c r="K4" s="16" t="s">
        <v>42</v>
      </c>
      <c r="L4" s="16"/>
      <c r="M4" s="16" t="s">
        <v>58</v>
      </c>
      <c r="N4" s="16"/>
      <c r="O4" s="16" t="s">
        <v>36</v>
      </c>
      <c r="P4" s="16" t="s">
        <v>37</v>
      </c>
      <c r="Q4" s="16" t="s">
        <v>38</v>
      </c>
      <c r="R4" s="16" t="s">
        <v>39</v>
      </c>
      <c r="S4" s="1" t="s">
        <v>40</v>
      </c>
      <c r="T4" s="1" t="s">
        <v>41</v>
      </c>
      <c r="U4" s="1"/>
      <c r="V4" s="1"/>
      <c r="W4" s="1"/>
      <c r="X4" s="1"/>
      <c r="Y4" s="1"/>
    </row>
    <row r="5" spans="1:25" s="20" customFormat="1" ht="28.5" x14ac:dyDescent="0.2">
      <c r="A5" s="20" t="s">
        <v>47</v>
      </c>
      <c r="B5" s="20" t="s">
        <v>48</v>
      </c>
      <c r="C5" s="20" t="s">
        <v>70</v>
      </c>
      <c r="D5" s="20" t="s">
        <v>49</v>
      </c>
      <c r="E5" s="20" t="s">
        <v>50</v>
      </c>
      <c r="F5" s="20" t="s">
        <v>51</v>
      </c>
      <c r="G5" s="20" t="s">
        <v>57</v>
      </c>
      <c r="H5" s="21">
        <v>45630</v>
      </c>
      <c r="I5" s="22">
        <f t="shared" ref="I5" si="0">H5+84</f>
        <v>45714</v>
      </c>
      <c r="J5" s="20" t="s">
        <v>52</v>
      </c>
      <c r="M5" s="20" t="s">
        <v>53</v>
      </c>
      <c r="O5" s="20" t="s">
        <v>54</v>
      </c>
      <c r="P5" s="20" t="s">
        <v>55</v>
      </c>
      <c r="Q5" s="20" t="s">
        <v>56</v>
      </c>
    </row>
    <row r="6" spans="1:25" ht="28.5" x14ac:dyDescent="0.2">
      <c r="A6" s="24" t="s">
        <v>59</v>
      </c>
      <c r="B6" s="24" t="s">
        <v>60</v>
      </c>
      <c r="C6" s="26" t="s">
        <v>69</v>
      </c>
      <c r="D6" s="24" t="s">
        <v>61</v>
      </c>
      <c r="E6" s="24"/>
      <c r="F6" s="24"/>
      <c r="G6" s="23" t="s">
        <v>67</v>
      </c>
      <c r="H6" s="25">
        <v>45594</v>
      </c>
      <c r="I6" s="27">
        <v>45678</v>
      </c>
      <c r="J6" s="24" t="s">
        <v>62</v>
      </c>
      <c r="K6" s="24" t="s">
        <v>68</v>
      </c>
      <c r="L6" s="24"/>
      <c r="M6" s="24" t="s">
        <v>63</v>
      </c>
      <c r="N6" s="24"/>
      <c r="O6" s="24" t="s">
        <v>64</v>
      </c>
      <c r="P6" s="24" t="s">
        <v>65</v>
      </c>
      <c r="Q6" s="24" t="s">
        <v>66</v>
      </c>
      <c r="R6" s="24"/>
    </row>
    <row r="7" spans="1:25" ht="57" x14ac:dyDescent="0.2">
      <c r="A7" s="29" t="s">
        <v>71</v>
      </c>
      <c r="B7" s="29" t="s">
        <v>72</v>
      </c>
      <c r="C7" s="29"/>
      <c r="D7" s="29" t="s">
        <v>73</v>
      </c>
      <c r="E7" s="29"/>
      <c r="F7" s="29" t="s">
        <v>74</v>
      </c>
      <c r="G7" s="29" t="s">
        <v>81</v>
      </c>
      <c r="H7" s="28">
        <v>45581</v>
      </c>
      <c r="I7" s="30">
        <v>45665</v>
      </c>
      <c r="J7" s="29" t="s">
        <v>75</v>
      </c>
      <c r="K7" s="29"/>
      <c r="L7" s="29"/>
      <c r="M7" s="29" t="s">
        <v>76</v>
      </c>
      <c r="N7" s="29" t="s">
        <v>77</v>
      </c>
      <c r="O7" s="29" t="s">
        <v>78</v>
      </c>
      <c r="P7" s="29" t="s">
        <v>79</v>
      </c>
      <c r="Q7" s="29" t="s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Tung</dc:creator>
  <cp:lastModifiedBy>Edmund Tung</cp:lastModifiedBy>
  <dcterms:created xsi:type="dcterms:W3CDTF">2025-01-21T10:17:41Z</dcterms:created>
  <dcterms:modified xsi:type="dcterms:W3CDTF">2025-01-22T09:42:10Z</dcterms:modified>
</cp:coreProperties>
</file>