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sitorys\cocome\cocome-cloud-jee-privacy\Evaluation\3_AdaptationPlanning\"/>
    </mc:Choice>
  </mc:AlternateContent>
  <bookViews>
    <workbookView xWindow="0" yWindow="0" windowWidth="25200" windowHeight="11160"/>
  </bookViews>
  <sheets>
    <sheet name="Tabelle1" sheetId="2" r:id="rId1"/>
    <sheet name="time" sheetId="1" r:id="rId2"/>
  </sheets>
  <calcPr calcId="171027"/>
</workbook>
</file>

<file path=xl/calcChain.xml><?xml version="1.0" encoding="utf-8"?>
<calcChain xmlns="http://schemas.openxmlformats.org/spreadsheetml/2006/main">
  <c r="G6" i="2" l="1"/>
  <c r="H6" i="2"/>
  <c r="F6" i="2"/>
  <c r="B6" i="2"/>
  <c r="G5" i="2"/>
  <c r="H5" i="2"/>
  <c r="F5" i="2"/>
  <c r="B5" i="2"/>
  <c r="G4" i="2"/>
  <c r="H4" i="2"/>
  <c r="F4" i="2"/>
  <c r="G3" i="2"/>
  <c r="H3" i="2"/>
  <c r="F3" i="2"/>
  <c r="B3" i="2"/>
  <c r="G2" i="2"/>
  <c r="H2" i="2"/>
  <c r="F2" i="2"/>
  <c r="C6" i="2"/>
  <c r="D6" i="2"/>
  <c r="B6" i="1"/>
  <c r="C5" i="2"/>
  <c r="D5" i="2"/>
  <c r="C4" i="2"/>
  <c r="D4" i="2"/>
  <c r="B4" i="2"/>
  <c r="C3" i="2"/>
  <c r="D3" i="2"/>
  <c r="A4" i="2"/>
  <c r="A5" i="2" s="1"/>
  <c r="A6" i="2" s="1"/>
  <c r="C2" i="2"/>
  <c r="D2" i="2"/>
  <c r="B2" i="2"/>
</calcChain>
</file>

<file path=xl/sharedStrings.xml><?xml version="1.0" encoding="utf-8"?>
<sst xmlns="http://schemas.openxmlformats.org/spreadsheetml/2006/main" count="123" uniqueCount="7">
  <si>
    <t>Building Graphs</t>
  </si>
  <si>
    <t>Adaptation Calculation</t>
  </si>
  <si>
    <t>Adaptatin Planning</t>
  </si>
  <si>
    <t>Runtime Mean</t>
  </si>
  <si>
    <t>|Nodes|</t>
  </si>
  <si>
    <t>Runtime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</si>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</sst>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de-DE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20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Accumulated Adaptation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de-DE" sz="20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Building Graphs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Tabelle1!$B$3:$B$6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2.5000000000000001E-2</c:v>
                </c:pt>
                <c:pt idx="3">
                  <c:v>0.27400000000000002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C8-4649-A485-64A118E7BB59}"/>
            </c:ext>
          </c:extLst>
        </c:ser>
        <c:ser>
          <c:idx val="1"/>
          <c:order val="1"/>
          <c:tx>
            <c:strRef>
              <c:f>Tabelle1!$C$2</c:f>
              <c:strCache>
                <c:ptCount val="1"/>
                <c:pt idx="0">
                  <c:v>Adaptation Calculation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Tabelle1!$C$3:$C$6</c:f>
              <c:numCache>
                <c:formatCode>General</c:formatCode>
                <c:ptCount val="4"/>
                <c:pt idx="0">
                  <c:v>1E-3</c:v>
                </c:pt>
                <c:pt idx="1">
                  <c:v>6.5000000000000006E-3</c:v>
                </c:pt>
                <c:pt idx="2">
                  <c:v>0.20200000000000001</c:v>
                </c:pt>
                <c:pt idx="3">
                  <c:v>31.737500000000001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C8-4649-A485-64A118E7BB59}"/>
            </c:ext>
          </c:extLst>
        </c:ser>
        <c:ser>
          <c:idx val="2"/>
          <c:order val="2"/>
          <c:tx>
            <c:strRef>
              <c:f>Tabelle1!$D$2</c:f>
              <c:strCache>
                <c:ptCount val="1"/>
                <c:pt idx="0">
                  <c:v>Adaptatin Planning</c:v>
                </c:pt>
              </c:strCache>
            </c:strRef>
          </c:tx>
          <c:spPr>
            <a:ln w="38100" cap="rnd" cmpd="sng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34925" cap="rnd" cmpd="sng">
                <a:solidFill>
                  <a:srgbClr val="00B05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6C8-4649-A485-64A118E7BB59}"/>
              </c:ext>
            </c:extLst>
          </c:dPt>
          <c:cat>
            <c:numRef>
              <c:f>Tabelle1!$A$3:$A$6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Tabelle1!$D$3:$D$6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C8-4649-A485-64A118E7B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416288"/>
        <c:axId val="387415304"/>
      </c:lineChart>
      <c:catAx>
        <c:axId val="38741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 b="1"/>
                  <a:t>Model</a:t>
                </a:r>
                <a:r>
                  <a:rPr lang="de-DE" sz="1600" b="1" baseline="0"/>
                  <a:t> Size [|Nodes|]</a:t>
                </a:r>
                <a:endParaRPr lang="de-DE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7415304"/>
        <c:crossesAt val="1.0000000000000002E-3"/>
        <c:auto val="1"/>
        <c:lblAlgn val="ctr"/>
        <c:lblOffset val="100"/>
        <c:noMultiLvlLbl val="0"/>
      </c:catAx>
      <c:valAx>
        <c:axId val="387415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de-DE"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Runtime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de-DE" sz="16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7416288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de-DE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Adaptation Runtime - </a:t>
            </a:r>
            <a:r>
              <a:rPr lang="de-DE" sz="2000" b="1" i="0" u="none" strike="noStrike" baseline="0">
                <a:effectLst/>
              </a:rPr>
              <a:t>Standard deviation</a:t>
            </a:r>
            <a:endParaRPr lang="de-DE" sz="20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de-DE" sz="20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Tabelle1!$F$2</c:f>
              <c:strCache>
                <c:ptCount val="1"/>
                <c:pt idx="0">
                  <c:v>Building Graphs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name>Moving Mean (size 2) of Building Graphs</c:name>
            <c:spPr>
              <a:ln w="317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Tabelle1!$A$3:$A$6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Tabelle1!$F$3:$F$6</c:f>
              <c:numCache>
                <c:formatCode>General</c:formatCode>
                <c:ptCount val="4"/>
                <c:pt idx="0">
                  <c:v>5.3712196007983147E-3</c:v>
                </c:pt>
                <c:pt idx="1">
                  <c:v>1.4966629547095763E-3</c:v>
                </c:pt>
                <c:pt idx="2">
                  <c:v>4.7159304490206385E-3</c:v>
                </c:pt>
                <c:pt idx="3">
                  <c:v>4.1938049549305807E-2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94-4963-87FF-799C8B941867}"/>
            </c:ext>
          </c:extLst>
        </c:ser>
        <c:ser>
          <c:idx val="1"/>
          <c:order val="1"/>
          <c:tx>
            <c:strRef>
              <c:f>Tabelle1!$G$2</c:f>
              <c:strCache>
                <c:ptCount val="1"/>
                <c:pt idx="0">
                  <c:v>Adaptation Calculation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name>Moving Mean (size 2) of Adaptation Calculation</c:nam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Tabelle1!$A$3:$A$6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Tabelle1!$G$3:$G$6</c:f>
              <c:numCache>
                <c:formatCode>General</c:formatCode>
                <c:ptCount val="4"/>
                <c:pt idx="0">
                  <c:v>1.9088216260300495E-2</c:v>
                </c:pt>
                <c:pt idx="1">
                  <c:v>1.0454185764563396E-2</c:v>
                </c:pt>
                <c:pt idx="2">
                  <c:v>2.272443618662516E-2</c:v>
                </c:pt>
                <c:pt idx="3">
                  <c:v>2.9465525771653902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94-4963-87FF-799C8B941867}"/>
            </c:ext>
          </c:extLst>
        </c:ser>
        <c:ser>
          <c:idx val="2"/>
          <c:order val="2"/>
          <c:tx>
            <c:strRef>
              <c:f>Tabelle1!$H$2</c:f>
              <c:strCache>
                <c:ptCount val="1"/>
                <c:pt idx="0">
                  <c:v>Adaptatin Planning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trendline>
            <c:name>Moving Mean (size 2) of Adaptation Planning</c:name>
            <c:spPr>
              <a:ln w="31750" cap="rnd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Tabelle1!$A$3:$A$6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Tabelle1!$H$3:$H$6</c:f>
              <c:numCache>
                <c:formatCode>General</c:formatCode>
                <c:ptCount val="4"/>
                <c:pt idx="0">
                  <c:v>2.6832815729997475E-3</c:v>
                </c:pt>
                <c:pt idx="1">
                  <c:v>1.1999999999999999E-3</c:v>
                </c:pt>
                <c:pt idx="2">
                  <c:v>1.2688577540449512E-3</c:v>
                </c:pt>
                <c:pt idx="3">
                  <c:v>4.1904653679513907E-3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94-4963-87FF-799C8B941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017024"/>
        <c:axId val="604011448"/>
      </c:barChart>
      <c:catAx>
        <c:axId val="60401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de-DE"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Model Size [|Nodes|]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de-DE" sz="16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de-DE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4011448"/>
        <c:crossesAt val="1.0000000000000003E-4"/>
        <c:auto val="1"/>
        <c:lblAlgn val="ctr"/>
        <c:lblOffset val="100"/>
        <c:noMultiLvlLbl val="0"/>
      </c:catAx>
      <c:valAx>
        <c:axId val="604011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de-DE"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Standard deviation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de-DE" sz="16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de-DE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401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de-DE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180976</xdr:rowOff>
    </xdr:from>
    <xdr:to>
      <xdr:col>7</xdr:col>
      <xdr:colOff>857250</xdr:colOff>
      <xdr:row>35</xdr:row>
      <xdr:rowOff>180976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634A65E-A908-491A-84B8-D34519BD1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171450</xdr:rowOff>
    </xdr:from>
    <xdr:to>
      <xdr:col>7</xdr:col>
      <xdr:colOff>876300</xdr:colOff>
      <xdr:row>64</xdr:row>
      <xdr:rowOff>26615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CA8D5FF-86C8-44B2-83DC-6171FC595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topLeftCell="A40" workbookViewId="0">
      <selection activeCell="I52" sqref="I52"/>
    </sheetView>
  </sheetViews>
  <sheetFormatPr baseColWidth="10" defaultRowHeight="15" x14ac:dyDescent="0.25"/>
  <cols>
    <col min="1" max="1" width="14" bestFit="1" customWidth="1"/>
    <col min="2" max="2" width="14.85546875" bestFit="1" customWidth="1"/>
    <col min="3" max="3" width="21.42578125" bestFit="1" customWidth="1"/>
    <col min="4" max="4" width="18" bestFit="1" customWidth="1"/>
    <col min="6" max="6" width="14.85546875" bestFit="1" customWidth="1"/>
    <col min="7" max="7" width="21.42578125" bestFit="1" customWidth="1"/>
    <col min="8" max="8" width="18" bestFit="1" customWidth="1"/>
  </cols>
  <sheetData>
    <row r="1" spans="1:8" x14ac:dyDescent="0.25">
      <c r="A1" t="s">
        <v>3</v>
      </c>
      <c r="B1" s="1" t="s">
        <v>5</v>
      </c>
      <c r="C1" s="1"/>
      <c r="D1" s="1"/>
      <c r="F1" s="1" t="s">
        <v>6</v>
      </c>
      <c r="G1" s="1"/>
      <c r="H1" s="1"/>
    </row>
    <row r="2" spans="1:8" x14ac:dyDescent="0.25">
      <c r="A2" t="s">
        <v>4</v>
      </c>
      <c r="B2" t="str">
        <f>time!A2</f>
        <v>Building Graphs</v>
      </c>
      <c r="C2" t="str">
        <f>time!B2</f>
        <v>Adaptation Calculation</v>
      </c>
      <c r="D2" t="str">
        <f>time!C2</f>
        <v>Adaptatin Planning</v>
      </c>
      <c r="F2" t="str">
        <f>time!A2</f>
        <v>Building Graphs</v>
      </c>
      <c r="G2" t="str">
        <f>time!B2</f>
        <v>Adaptation Calculation</v>
      </c>
      <c r="H2" t="str">
        <f>time!C2</f>
        <v>Adaptatin Planning</v>
      </c>
    </row>
    <row r="3" spans="1:8" x14ac:dyDescent="0.25">
      <c r="A3">
        <v>10</v>
      </c>
      <c r="B3">
        <f>MEDIAN(time!A3,time!A5,time!A7,time!A9,time!A11,time!A13,time!A15,time!A17,time!A19,time!A21)</f>
        <v>1E-3</v>
      </c>
      <c r="C3">
        <f>MEDIAN(time!B3,time!B5,time!B7,time!B9,time!B11,time!B13,time!B15,time!B17,time!B19,time!B21)</f>
        <v>1E-3</v>
      </c>
      <c r="D3">
        <f>MEDIAN(time!C3,time!C5,time!C7,time!C9,time!C11,time!C13,time!C15,time!C17,time!C19,time!C21)</f>
        <v>0</v>
      </c>
      <c r="F3">
        <f>_xlfn.STDEV.P(time!A3,time!A5,time!A7,time!A9,time!A11,time!A13,time!A15,time!A17,time!A19,time!A21)</f>
        <v>5.3712196007983147E-3</v>
      </c>
      <c r="G3">
        <f>_xlfn.STDEV.P(time!B3,time!B5,time!B7,time!B9,time!B11,time!B13,time!B15,time!B17,time!B19,time!B21)</f>
        <v>1.9088216260300495E-2</v>
      </c>
      <c r="H3">
        <f>_xlfn.STDEV.P(time!C3,time!C5,time!C7,time!C9,time!C11,time!C13,time!C15,time!C17,time!C19,time!C21)</f>
        <v>2.6832815729997475E-3</v>
      </c>
    </row>
    <row r="4" spans="1:8" x14ac:dyDescent="0.25">
      <c r="A4">
        <f>A3*10</f>
        <v>100</v>
      </c>
      <c r="B4">
        <f>MEDIAN(time!A24,time!A26,time!A28,time!A30,time!A32,time!A34,time!A36,time!A38,time!A40,time!A42)</f>
        <v>5.0000000000000001E-3</v>
      </c>
      <c r="C4">
        <f>MEDIAN(time!B24,time!B26,time!B28,time!B30,time!B32,time!B34,time!B36,time!B38,time!B40,time!B42)</f>
        <v>6.5000000000000006E-3</v>
      </c>
      <c r="D4">
        <f>MEDIAN(time!C24,time!C26,time!C28,time!C30,time!C32,time!C34,time!C36,time!C38,time!C40,time!C42)</f>
        <v>0</v>
      </c>
      <c r="F4">
        <f>STDEVP(time!A24,time!A26,time!A28,time!A30,time!A32,time!A34,time!A36,time!A38,time!A40,time!A42)</f>
        <v>1.4966629547095763E-3</v>
      </c>
      <c r="G4">
        <f>STDEVP(time!B24,time!B26,time!B28,time!B30,time!B32,time!B34,time!B36,time!B38,time!B40,time!B42)</f>
        <v>1.0454185764563396E-2</v>
      </c>
      <c r="H4">
        <f>STDEVP(time!C24,time!C26,time!C28,time!C30,time!C32,time!C34,time!C36,time!C38,time!C40,time!C42)</f>
        <v>1.1999999999999999E-3</v>
      </c>
    </row>
    <row r="5" spans="1:8" x14ac:dyDescent="0.25">
      <c r="A5">
        <f t="shared" ref="A5" si="0">A4*10</f>
        <v>1000</v>
      </c>
      <c r="B5">
        <f>MEDIAN(time!A45,time!A47,time!A49,time!A51,time!A53,time!A55,time!A57,time!A59,time!A61,time!A63)</f>
        <v>2.5000000000000001E-2</v>
      </c>
      <c r="C5">
        <f>MEDIAN(time!B45,time!B47,time!B49,time!B51,time!B53,time!B55,time!B57,time!B59,time!B61,time!B63)</f>
        <v>0.20200000000000001</v>
      </c>
      <c r="D5">
        <f>MEDIAN(time!C45,time!C47,time!C49,time!C51,time!C53,time!C55,time!C57,time!C59,time!C61,time!C63)</f>
        <v>1E-3</v>
      </c>
      <c r="F5">
        <f>_xlfn.STDEV.P(time!A45,time!A47,time!A49,time!A51,time!A53,time!A55,time!A57,time!A59,time!A61,time!A63)</f>
        <v>4.7159304490206385E-3</v>
      </c>
      <c r="G5">
        <f>_xlfn.STDEV.P(time!B45,time!B47,time!B49,time!B51,time!B53,time!B55,time!B57,time!B59,time!B61,time!B63)</f>
        <v>2.272443618662516E-2</v>
      </c>
      <c r="H5">
        <f>_xlfn.STDEV.P(time!C45,time!C47,time!C49,time!C51,time!C53,time!C55,time!C57,time!C59,time!C61,time!C63)</f>
        <v>1.2688577540449512E-3</v>
      </c>
    </row>
    <row r="6" spans="1:8" x14ac:dyDescent="0.25">
      <c r="A6">
        <f>A5*10</f>
        <v>10000</v>
      </c>
      <c r="B6">
        <f>MEDIAN(time!A66,time!A68,time!A70,time!A72,time!A74,time!A76,time!A78,time!A80,time!A82,time!A84)</f>
        <v>0.27400000000000002</v>
      </c>
      <c r="C6">
        <f>MEDIAN(time!B66,time!B68,time!B70,time!B72,time!B74,time!B76,time!B78,time!B80,time!B82,time!B84)</f>
        <v>31.737500000000001</v>
      </c>
      <c r="D6">
        <f>MEDIAN(time!C66,time!C68,time!C70,time!C72,time!C74,time!C76,time!C78,time!C80,time!C82,time!C84)</f>
        <v>4.0000000000000001E-3</v>
      </c>
      <c r="F6">
        <f>_xlfn.STDEV.P(time!A66,time!A68,time!A70,time!A72,time!A74,time!A76,time!A78,time!A80,time!A82,time!A84)</f>
        <v>4.1938049549305807E-2</v>
      </c>
      <c r="G6">
        <f>_xlfn.STDEV.P(time!B66,time!B68,time!B70,time!B72,time!B74,time!B76,time!B78,time!B80,time!B82,time!B84)</f>
        <v>2.9465525771653902</v>
      </c>
      <c r="H6">
        <f>_xlfn.STDEV.P(time!C66,time!C68,time!C70,time!C72,time!C74,time!C76,time!C78,time!C80,time!C82,time!C84)</f>
        <v>4.1904653679513907E-3</v>
      </c>
    </row>
  </sheetData>
  <mergeCells count="2">
    <mergeCell ref="B1:D1"/>
    <mergeCell ref="F1:H1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workbookViewId="0">
      <selection activeCell="A85" sqref="A85"/>
    </sheetView>
  </sheetViews>
  <sheetFormatPr baseColWidth="10" defaultRowHeight="15" x14ac:dyDescent="0.25"/>
  <sheetData>
    <row r="1" spans="1:4" x14ac:dyDescent="0.25">
      <c r="A1">
        <v>10</v>
      </c>
    </row>
    <row r="2" spans="1:4" x14ac:dyDescent="0.25">
      <c r="A2" t="s">
        <v>0</v>
      </c>
      <c r="B2" t="s">
        <v>1</v>
      </c>
      <c r="C2" t="s">
        <v>2</v>
      </c>
      <c r="D2">
        <v>11</v>
      </c>
    </row>
    <row r="3" spans="1:4" x14ac:dyDescent="0.25">
      <c r="A3">
        <v>1E-3</v>
      </c>
      <c r="B3">
        <v>6.5000000000000002E-2</v>
      </c>
      <c r="C3">
        <v>8.9999999999999993E-3</v>
      </c>
    </row>
    <row r="4" spans="1:4" x14ac:dyDescent="0.25">
      <c r="A4" t="s">
        <v>0</v>
      </c>
      <c r="B4" t="s">
        <v>1</v>
      </c>
      <c r="C4" t="s">
        <v>2</v>
      </c>
      <c r="D4">
        <v>11</v>
      </c>
    </row>
    <row r="5" spans="1:4" x14ac:dyDescent="0.25">
      <c r="A5">
        <v>6.0000000000000001E-3</v>
      </c>
      <c r="B5">
        <v>1E-3</v>
      </c>
      <c r="C5">
        <v>1E-3</v>
      </c>
    </row>
    <row r="6" spans="1:4" x14ac:dyDescent="0.25">
      <c r="A6" t="s">
        <v>0</v>
      </c>
      <c r="B6">
        <f>MEDIAN(time!A66,time!A68,time!A70,time!A72,time!A74)</f>
        <v>0.28799999999999998</v>
      </c>
      <c r="C6" t="s">
        <v>2</v>
      </c>
      <c r="D6">
        <v>11</v>
      </c>
    </row>
    <row r="7" spans="1:4" x14ac:dyDescent="0.25">
      <c r="A7">
        <v>2E-3</v>
      </c>
      <c r="B7">
        <v>2E-3</v>
      </c>
      <c r="C7">
        <v>0</v>
      </c>
    </row>
    <row r="8" spans="1:4" x14ac:dyDescent="0.25">
      <c r="A8" t="s">
        <v>0</v>
      </c>
      <c r="B8" t="s">
        <v>1</v>
      </c>
      <c r="C8" t="s">
        <v>2</v>
      </c>
      <c r="D8">
        <v>11</v>
      </c>
    </row>
    <row r="9" spans="1:4" x14ac:dyDescent="0.25">
      <c r="A9">
        <v>1.9E-2</v>
      </c>
      <c r="B9">
        <v>4.0000000000000001E-3</v>
      </c>
      <c r="C9">
        <v>0</v>
      </c>
    </row>
    <row r="10" spans="1:4" x14ac:dyDescent="0.25">
      <c r="A10" t="s">
        <v>0</v>
      </c>
      <c r="B10" t="s">
        <v>1</v>
      </c>
      <c r="C10" t="s">
        <v>2</v>
      </c>
      <c r="D10">
        <v>11</v>
      </c>
    </row>
    <row r="11" spans="1:4" x14ac:dyDescent="0.25">
      <c r="A11">
        <v>2E-3</v>
      </c>
      <c r="B11">
        <v>1E-3</v>
      </c>
      <c r="C11">
        <v>0</v>
      </c>
    </row>
    <row r="12" spans="1:4" x14ac:dyDescent="0.25">
      <c r="A12" t="s">
        <v>0</v>
      </c>
      <c r="B12" t="s">
        <v>1</v>
      </c>
      <c r="C12" t="s">
        <v>2</v>
      </c>
      <c r="D12">
        <v>11</v>
      </c>
    </row>
    <row r="13" spans="1:4" x14ac:dyDescent="0.25">
      <c r="A13">
        <v>1E-3</v>
      </c>
      <c r="B13">
        <v>1E-3</v>
      </c>
      <c r="C13">
        <v>0</v>
      </c>
    </row>
    <row r="14" spans="1:4" x14ac:dyDescent="0.25">
      <c r="A14" t="s">
        <v>0</v>
      </c>
      <c r="B14" t="s">
        <v>1</v>
      </c>
      <c r="C14" t="s">
        <v>2</v>
      </c>
      <c r="D14">
        <v>11</v>
      </c>
    </row>
    <row r="15" spans="1:4" x14ac:dyDescent="0.25">
      <c r="A15">
        <v>1E-3</v>
      </c>
      <c r="B15">
        <v>1E-3</v>
      </c>
      <c r="C15">
        <v>0</v>
      </c>
    </row>
    <row r="16" spans="1:4" x14ac:dyDescent="0.25">
      <c r="A16" t="s">
        <v>0</v>
      </c>
      <c r="B16" t="s">
        <v>1</v>
      </c>
      <c r="C16" t="s">
        <v>2</v>
      </c>
      <c r="D16">
        <v>11</v>
      </c>
    </row>
    <row r="17" spans="1:4" x14ac:dyDescent="0.25">
      <c r="A17">
        <v>1E-3</v>
      </c>
      <c r="B17">
        <v>1E-3</v>
      </c>
      <c r="C17">
        <v>0</v>
      </c>
    </row>
    <row r="18" spans="1:4" x14ac:dyDescent="0.25">
      <c r="A18" t="s">
        <v>0</v>
      </c>
      <c r="B18" t="s">
        <v>1</v>
      </c>
      <c r="C18" t="s">
        <v>2</v>
      </c>
      <c r="D18">
        <v>11</v>
      </c>
    </row>
    <row r="19" spans="1:4" x14ac:dyDescent="0.25">
      <c r="A19">
        <v>1E-3</v>
      </c>
      <c r="B19">
        <v>1E-3</v>
      </c>
      <c r="C19">
        <v>0</v>
      </c>
    </row>
    <row r="20" spans="1:4" x14ac:dyDescent="0.25">
      <c r="A20" t="s">
        <v>0</v>
      </c>
      <c r="B20" t="s">
        <v>1</v>
      </c>
      <c r="C20" t="s">
        <v>2</v>
      </c>
      <c r="D20">
        <v>11</v>
      </c>
    </row>
    <row r="21" spans="1:4" x14ac:dyDescent="0.25">
      <c r="A21">
        <v>1E-3</v>
      </c>
      <c r="B21">
        <v>1E-3</v>
      </c>
      <c r="C21">
        <v>0</v>
      </c>
    </row>
    <row r="22" spans="1:4" x14ac:dyDescent="0.25">
      <c r="A22">
        <v>100</v>
      </c>
    </row>
    <row r="23" spans="1:4" x14ac:dyDescent="0.25">
      <c r="A23" t="s">
        <v>0</v>
      </c>
      <c r="B23" t="s">
        <v>1</v>
      </c>
      <c r="C23" t="s">
        <v>2</v>
      </c>
      <c r="D23">
        <v>116</v>
      </c>
    </row>
    <row r="24" spans="1:4" x14ac:dyDescent="0.25">
      <c r="A24">
        <v>6.0000000000000001E-3</v>
      </c>
      <c r="B24">
        <v>4.1000000000000002E-2</v>
      </c>
      <c r="C24">
        <v>4.0000000000000001E-3</v>
      </c>
    </row>
    <row r="25" spans="1:4" x14ac:dyDescent="0.25">
      <c r="A25" t="s">
        <v>0</v>
      </c>
      <c r="B25" t="s">
        <v>1</v>
      </c>
      <c r="C25" t="s">
        <v>2</v>
      </c>
      <c r="D25">
        <v>116</v>
      </c>
    </row>
    <row r="26" spans="1:4" x14ac:dyDescent="0.25">
      <c r="A26">
        <v>4.0000000000000001E-3</v>
      </c>
      <c r="B26">
        <v>7.0000000000000001E-3</v>
      </c>
      <c r="C26">
        <v>0</v>
      </c>
    </row>
    <row r="27" spans="1:4" x14ac:dyDescent="0.25">
      <c r="A27" t="s">
        <v>0</v>
      </c>
      <c r="B27" t="s">
        <v>1</v>
      </c>
      <c r="C27" t="s">
        <v>2</v>
      </c>
      <c r="D27">
        <v>116</v>
      </c>
    </row>
    <row r="28" spans="1:4" x14ac:dyDescent="0.25">
      <c r="A28">
        <v>4.0000000000000001E-3</v>
      </c>
      <c r="B28">
        <v>6.0000000000000001E-3</v>
      </c>
      <c r="C28">
        <v>0</v>
      </c>
    </row>
    <row r="29" spans="1:4" x14ac:dyDescent="0.25">
      <c r="A29" t="s">
        <v>0</v>
      </c>
      <c r="B29" t="s">
        <v>1</v>
      </c>
      <c r="C29" t="s">
        <v>2</v>
      </c>
      <c r="D29">
        <v>116</v>
      </c>
    </row>
    <row r="30" spans="1:4" x14ac:dyDescent="0.25">
      <c r="A30">
        <v>5.0000000000000001E-3</v>
      </c>
      <c r="B30">
        <v>6.0000000000000001E-3</v>
      </c>
      <c r="C30">
        <v>0</v>
      </c>
    </row>
    <row r="31" spans="1:4" x14ac:dyDescent="0.25">
      <c r="A31" t="s">
        <v>0</v>
      </c>
      <c r="B31" t="s">
        <v>1</v>
      </c>
      <c r="C31" t="s">
        <v>2</v>
      </c>
      <c r="D31">
        <v>116</v>
      </c>
    </row>
    <row r="32" spans="1:4" x14ac:dyDescent="0.25">
      <c r="A32">
        <v>5.0000000000000001E-3</v>
      </c>
      <c r="B32">
        <v>8.0000000000000002E-3</v>
      </c>
      <c r="C32">
        <v>0</v>
      </c>
    </row>
    <row r="33" spans="1:4" x14ac:dyDescent="0.25">
      <c r="A33" t="s">
        <v>0</v>
      </c>
      <c r="B33" t="s">
        <v>1</v>
      </c>
      <c r="C33" t="s">
        <v>2</v>
      </c>
      <c r="D33">
        <v>116</v>
      </c>
    </row>
    <row r="34" spans="1:4" x14ac:dyDescent="0.25">
      <c r="A34">
        <v>5.0000000000000001E-3</v>
      </c>
      <c r="B34">
        <v>6.0000000000000001E-3</v>
      </c>
      <c r="C34">
        <v>1E-3</v>
      </c>
    </row>
    <row r="35" spans="1:4" x14ac:dyDescent="0.25">
      <c r="A35" t="s">
        <v>0</v>
      </c>
      <c r="B35" t="s">
        <v>1</v>
      </c>
      <c r="C35" t="s">
        <v>2</v>
      </c>
      <c r="D35">
        <v>116</v>
      </c>
    </row>
    <row r="36" spans="1:4" x14ac:dyDescent="0.25">
      <c r="A36">
        <v>8.9999999999999993E-3</v>
      </c>
      <c r="B36">
        <v>7.0000000000000001E-3</v>
      </c>
      <c r="C36">
        <v>0</v>
      </c>
    </row>
    <row r="37" spans="1:4" x14ac:dyDescent="0.25">
      <c r="A37" t="s">
        <v>0</v>
      </c>
      <c r="B37" t="s">
        <v>1</v>
      </c>
      <c r="C37" t="s">
        <v>2</v>
      </c>
      <c r="D37">
        <v>116</v>
      </c>
    </row>
    <row r="38" spans="1:4" x14ac:dyDescent="0.25">
      <c r="A38">
        <v>5.0000000000000001E-3</v>
      </c>
      <c r="B38">
        <v>8.9999999999999993E-3</v>
      </c>
      <c r="C38">
        <v>0</v>
      </c>
    </row>
    <row r="39" spans="1:4" x14ac:dyDescent="0.25">
      <c r="A39" t="s">
        <v>0</v>
      </c>
      <c r="B39" t="s">
        <v>1</v>
      </c>
      <c r="C39" t="s">
        <v>2</v>
      </c>
      <c r="D39">
        <v>116</v>
      </c>
    </row>
    <row r="40" spans="1:4" x14ac:dyDescent="0.25">
      <c r="A40">
        <v>7.0000000000000001E-3</v>
      </c>
      <c r="B40">
        <v>5.0000000000000001E-3</v>
      </c>
      <c r="C40">
        <v>0</v>
      </c>
    </row>
    <row r="41" spans="1:4" x14ac:dyDescent="0.25">
      <c r="A41" t="s">
        <v>0</v>
      </c>
      <c r="B41" t="s">
        <v>1</v>
      </c>
      <c r="C41" t="s">
        <v>2</v>
      </c>
      <c r="D41">
        <v>116</v>
      </c>
    </row>
    <row r="42" spans="1:4" x14ac:dyDescent="0.25">
      <c r="A42">
        <v>4.0000000000000001E-3</v>
      </c>
      <c r="B42">
        <v>4.0000000000000001E-3</v>
      </c>
      <c r="C42">
        <v>1E-3</v>
      </c>
    </row>
    <row r="43" spans="1:4" x14ac:dyDescent="0.25">
      <c r="A43">
        <v>1000</v>
      </c>
    </row>
    <row r="44" spans="1:4" x14ac:dyDescent="0.25">
      <c r="A44" t="s">
        <v>0</v>
      </c>
      <c r="B44" t="s">
        <v>1</v>
      </c>
      <c r="C44" t="s">
        <v>2</v>
      </c>
      <c r="D44">
        <v>1093</v>
      </c>
    </row>
    <row r="45" spans="1:4" x14ac:dyDescent="0.25">
      <c r="A45">
        <v>0.04</v>
      </c>
      <c r="B45">
        <v>0.24099999999999999</v>
      </c>
      <c r="C45">
        <v>5.0000000000000001E-3</v>
      </c>
    </row>
    <row r="46" spans="1:4" x14ac:dyDescent="0.25">
      <c r="A46" t="s">
        <v>0</v>
      </c>
      <c r="B46" t="s">
        <v>1</v>
      </c>
      <c r="C46" t="s">
        <v>2</v>
      </c>
      <c r="D46">
        <v>1093</v>
      </c>
    </row>
    <row r="47" spans="1:4" x14ac:dyDescent="0.25">
      <c r="A47">
        <v>2.3E-2</v>
      </c>
      <c r="B47">
        <v>0.20799999999999999</v>
      </c>
      <c r="C47">
        <v>1E-3</v>
      </c>
    </row>
    <row r="48" spans="1:4" x14ac:dyDescent="0.25">
      <c r="A48" t="s">
        <v>0</v>
      </c>
      <c r="B48" t="s">
        <v>1</v>
      </c>
      <c r="C48" t="s">
        <v>2</v>
      </c>
      <c r="D48">
        <v>1093</v>
      </c>
    </row>
    <row r="49" spans="1:4" x14ac:dyDescent="0.25">
      <c r="A49">
        <v>2.5000000000000001E-2</v>
      </c>
      <c r="B49">
        <v>0.188</v>
      </c>
      <c r="C49">
        <v>1E-3</v>
      </c>
    </row>
    <row r="50" spans="1:4" x14ac:dyDescent="0.25">
      <c r="A50" t="s">
        <v>0</v>
      </c>
      <c r="B50" t="s">
        <v>1</v>
      </c>
      <c r="C50" t="s">
        <v>2</v>
      </c>
      <c r="D50">
        <v>1093</v>
      </c>
    </row>
    <row r="51" spans="1:4" x14ac:dyDescent="0.25">
      <c r="A51">
        <v>2.7E-2</v>
      </c>
      <c r="B51">
        <v>0.193</v>
      </c>
      <c r="C51">
        <v>1E-3</v>
      </c>
    </row>
    <row r="52" spans="1:4" x14ac:dyDescent="0.25">
      <c r="A52" t="s">
        <v>0</v>
      </c>
      <c r="B52" t="s">
        <v>1</v>
      </c>
      <c r="C52" t="s">
        <v>2</v>
      </c>
      <c r="D52">
        <v>1093</v>
      </c>
    </row>
    <row r="53" spans="1:4" x14ac:dyDescent="0.25">
      <c r="A53">
        <v>2.5000000000000001E-2</v>
      </c>
      <c r="B53">
        <v>0.19400000000000001</v>
      </c>
      <c r="C53">
        <v>1E-3</v>
      </c>
    </row>
    <row r="54" spans="1:4" x14ac:dyDescent="0.25">
      <c r="A54" t="s">
        <v>0</v>
      </c>
      <c r="B54" t="s">
        <v>1</v>
      </c>
      <c r="C54" t="s">
        <v>2</v>
      </c>
      <c r="D54">
        <v>1093</v>
      </c>
    </row>
    <row r="55" spans="1:4" x14ac:dyDescent="0.25">
      <c r="A55">
        <v>2.5000000000000001E-2</v>
      </c>
      <c r="B55">
        <v>0.19600000000000001</v>
      </c>
      <c r="C55">
        <v>0</v>
      </c>
    </row>
    <row r="56" spans="1:4" x14ac:dyDescent="0.25">
      <c r="A56" t="s">
        <v>0</v>
      </c>
      <c r="B56" t="s">
        <v>1</v>
      </c>
      <c r="C56" t="s">
        <v>2</v>
      </c>
      <c r="D56">
        <v>1093</v>
      </c>
    </row>
    <row r="57" spans="1:4" x14ac:dyDescent="0.25">
      <c r="A57">
        <v>2.3E-2</v>
      </c>
      <c r="B57">
        <v>0.189</v>
      </c>
      <c r="C57">
        <v>1E-3</v>
      </c>
    </row>
    <row r="58" spans="1:4" x14ac:dyDescent="0.25">
      <c r="A58" t="s">
        <v>0</v>
      </c>
      <c r="B58" t="s">
        <v>1</v>
      </c>
      <c r="C58" t="s">
        <v>2</v>
      </c>
      <c r="D58">
        <v>1093</v>
      </c>
    </row>
    <row r="59" spans="1:4" x14ac:dyDescent="0.25">
      <c r="A59">
        <v>2.4E-2</v>
      </c>
      <c r="B59">
        <v>0.24399999999999999</v>
      </c>
      <c r="C59">
        <v>1E-3</v>
      </c>
    </row>
    <row r="60" spans="1:4" x14ac:dyDescent="0.25">
      <c r="A60" t="s">
        <v>0</v>
      </c>
      <c r="B60" t="s">
        <v>1</v>
      </c>
      <c r="C60" t="s">
        <v>2</v>
      </c>
      <c r="D60">
        <v>1093</v>
      </c>
    </row>
    <row r="61" spans="1:4" x14ac:dyDescent="0.25">
      <c r="A61">
        <v>2.7E-2</v>
      </c>
      <c r="B61">
        <v>0.221</v>
      </c>
      <c r="C61">
        <v>1E-3</v>
      </c>
    </row>
    <row r="62" spans="1:4" x14ac:dyDescent="0.25">
      <c r="A62" t="s">
        <v>0</v>
      </c>
      <c r="B62" t="s">
        <v>1</v>
      </c>
      <c r="C62" t="s">
        <v>2</v>
      </c>
      <c r="D62">
        <v>1093</v>
      </c>
    </row>
    <row r="63" spans="1:4" x14ac:dyDescent="0.25">
      <c r="A63">
        <v>2.5000000000000001E-2</v>
      </c>
      <c r="B63">
        <v>0.246</v>
      </c>
      <c r="C63">
        <v>1E-3</v>
      </c>
    </row>
    <row r="64" spans="1:4" x14ac:dyDescent="0.25">
      <c r="A64">
        <v>10000</v>
      </c>
    </row>
    <row r="65" spans="1:4" x14ac:dyDescent="0.25">
      <c r="A65" t="s">
        <v>0</v>
      </c>
      <c r="B65" t="s">
        <v>1</v>
      </c>
      <c r="C65" t="s">
        <v>2</v>
      </c>
      <c r="D65">
        <v>10824</v>
      </c>
    </row>
    <row r="66" spans="1:4" x14ac:dyDescent="0.25">
      <c r="A66">
        <v>0.39100000000000001</v>
      </c>
      <c r="B66">
        <v>31.302</v>
      </c>
      <c r="C66">
        <v>1.4999999999999999E-2</v>
      </c>
    </row>
    <row r="67" spans="1:4" x14ac:dyDescent="0.25">
      <c r="A67" t="s">
        <v>0</v>
      </c>
      <c r="B67" t="s">
        <v>1</v>
      </c>
      <c r="C67" t="s">
        <v>2</v>
      </c>
      <c r="D67">
        <v>10824</v>
      </c>
    </row>
    <row r="68" spans="1:4" x14ac:dyDescent="0.25">
      <c r="A68">
        <v>0.28799999999999998</v>
      </c>
      <c r="B68">
        <v>31.256</v>
      </c>
      <c r="C68">
        <v>5.0000000000000001E-3</v>
      </c>
    </row>
    <row r="69" spans="1:4" x14ac:dyDescent="0.25">
      <c r="A69" t="s">
        <v>0</v>
      </c>
      <c r="B69" t="s">
        <v>1</v>
      </c>
      <c r="C69" t="s">
        <v>2</v>
      </c>
      <c r="D69">
        <v>10824</v>
      </c>
    </row>
    <row r="70" spans="1:4" x14ac:dyDescent="0.25">
      <c r="A70">
        <v>0.27700000000000002</v>
      </c>
      <c r="B70">
        <v>30.385999999999999</v>
      </c>
      <c r="C70">
        <v>5.0000000000000001E-3</v>
      </c>
    </row>
    <row r="71" spans="1:4" x14ac:dyDescent="0.25">
      <c r="A71" t="s">
        <v>0</v>
      </c>
      <c r="B71" t="s">
        <v>1</v>
      </c>
      <c r="C71" t="s">
        <v>2</v>
      </c>
      <c r="D71">
        <v>10824</v>
      </c>
    </row>
    <row r="72" spans="1:4" x14ac:dyDescent="0.25">
      <c r="A72">
        <v>0.27100000000000002</v>
      </c>
      <c r="B72">
        <v>31.8</v>
      </c>
      <c r="C72">
        <v>1.2999999999999999E-2</v>
      </c>
    </row>
    <row r="73" spans="1:4" x14ac:dyDescent="0.25">
      <c r="A73" t="s">
        <v>0</v>
      </c>
      <c r="B73" t="s">
        <v>1</v>
      </c>
      <c r="C73" t="s">
        <v>2</v>
      </c>
      <c r="D73">
        <v>10824</v>
      </c>
    </row>
    <row r="74" spans="1:4" x14ac:dyDescent="0.25">
      <c r="A74">
        <v>0.29499999999999998</v>
      </c>
      <c r="B74">
        <v>32.552999999999997</v>
      </c>
      <c r="C74">
        <v>3.0000000000000001E-3</v>
      </c>
    </row>
    <row r="75" spans="1:4" x14ac:dyDescent="0.25">
      <c r="A75" t="s">
        <v>0</v>
      </c>
      <c r="B75" t="s">
        <v>1</v>
      </c>
      <c r="C75" t="s">
        <v>2</v>
      </c>
      <c r="D75">
        <v>10824</v>
      </c>
    </row>
    <row r="76" spans="1:4" x14ac:dyDescent="0.25">
      <c r="A76">
        <v>0.24099999999999999</v>
      </c>
      <c r="B76">
        <v>31.675000000000001</v>
      </c>
      <c r="C76">
        <v>4.0000000000000001E-3</v>
      </c>
    </row>
    <row r="77" spans="1:4" x14ac:dyDescent="0.25">
      <c r="A77" t="s">
        <v>0</v>
      </c>
      <c r="B77" t="s">
        <v>1</v>
      </c>
      <c r="C77" t="s">
        <v>2</v>
      </c>
      <c r="D77">
        <v>10824</v>
      </c>
    </row>
    <row r="78" spans="1:4" x14ac:dyDescent="0.25">
      <c r="A78">
        <v>0.27400000000000002</v>
      </c>
      <c r="B78">
        <v>34.012</v>
      </c>
      <c r="C78">
        <v>4.0000000000000001E-3</v>
      </c>
    </row>
    <row r="79" spans="1:4" x14ac:dyDescent="0.25">
      <c r="A79" t="s">
        <v>0</v>
      </c>
      <c r="B79" t="s">
        <v>1</v>
      </c>
      <c r="C79" t="s">
        <v>2</v>
      </c>
      <c r="D79">
        <v>10824</v>
      </c>
    </row>
    <row r="80" spans="1:4" x14ac:dyDescent="0.25">
      <c r="A80">
        <v>0.27400000000000002</v>
      </c>
      <c r="B80">
        <v>31.437000000000001</v>
      </c>
      <c r="C80">
        <v>3.0000000000000001E-3</v>
      </c>
    </row>
    <row r="81" spans="1:4" x14ac:dyDescent="0.25">
      <c r="A81" t="s">
        <v>0</v>
      </c>
      <c r="B81" t="s">
        <v>1</v>
      </c>
      <c r="C81" t="s">
        <v>2</v>
      </c>
      <c r="D81">
        <v>10824</v>
      </c>
    </row>
    <row r="82" spans="1:4" x14ac:dyDescent="0.25">
      <c r="A82">
        <v>0.23599999999999999</v>
      </c>
      <c r="B82">
        <v>38.325000000000003</v>
      </c>
      <c r="C82">
        <v>3.0000000000000001E-3</v>
      </c>
    </row>
    <row r="83" spans="1:4" x14ac:dyDescent="0.25">
      <c r="A83" t="s">
        <v>0</v>
      </c>
      <c r="B83" t="s">
        <v>1</v>
      </c>
      <c r="C83" t="s">
        <v>2</v>
      </c>
      <c r="D83">
        <v>10824</v>
      </c>
    </row>
    <row r="84" spans="1:4" x14ac:dyDescent="0.25">
      <c r="A84">
        <v>0.24299999999999999</v>
      </c>
      <c r="B84">
        <v>39.265000000000001</v>
      </c>
      <c r="C84">
        <v>3.0000000000000001E-3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Philipp Weimann</cp:lastModifiedBy>
  <cp:lastPrinted>2017-06-25T10:28:24Z</cp:lastPrinted>
  <dcterms:created xsi:type="dcterms:W3CDTF">2017-06-25T09:00:47Z</dcterms:created>
  <dcterms:modified xsi:type="dcterms:W3CDTF">2017-07-06T10:16:43Z</dcterms:modified>
</cp:coreProperties>
</file>