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940" yWindow="285" windowWidth="18480" windowHeight="137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1" l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</calcChain>
</file>

<file path=xl/sharedStrings.xml><?xml version="1.0" encoding="utf-8"?>
<sst xmlns="http://schemas.openxmlformats.org/spreadsheetml/2006/main" count="394" uniqueCount="80">
  <si>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</si>
  <si>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</si>
  <si>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</si>
  <si>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</si>
  <si>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</si>
  <si>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</si>
  <si>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</si>
  <si>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</si>
  <si>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</si>
  <si>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</si>
  <si>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</si>
  <si>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</si>
  <si>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</si>
  <si>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</si>
  <si>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</si>
  <si>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</si>
  <si>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</si>
  <si>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</si>
  <si>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20141201_Jankowski</t>
  </si>
  <si>
    <t>trav_3N</t>
  </si>
  <si>
    <t>trav_10N</t>
  </si>
  <si>
    <t>trav3KC</t>
  </si>
  <si>
    <t>2014.11.13</t>
  </si>
  <si>
    <t>N</t>
  </si>
  <si>
    <t>S1-C-13-T0</t>
  </si>
  <si>
    <t>S1-C-13-T15</t>
  </si>
  <si>
    <t>S1-C-13-T30</t>
  </si>
  <si>
    <t>S1-C-13-T45</t>
  </si>
  <si>
    <t>S1-D-13-T0</t>
  </si>
  <si>
    <t>S1-D-13-T15</t>
  </si>
  <si>
    <t>S1-D-13-T30</t>
  </si>
  <si>
    <t>S1-D-13-T45</t>
  </si>
  <si>
    <t>S1-E-13-T0</t>
  </si>
  <si>
    <t>S1-E-13-T15</t>
  </si>
  <si>
    <t>S1-E-13-T30</t>
  </si>
  <si>
    <t>S1-E-13-T45</t>
  </si>
  <si>
    <t>2014.11.14</t>
  </si>
  <si>
    <t>F3-A-14-T0</t>
  </si>
  <si>
    <t>F3-A-14-T15</t>
  </si>
  <si>
    <t>F3-A-14-T30</t>
  </si>
  <si>
    <t>F3-A-14-T45</t>
  </si>
  <si>
    <t>F3-B-14-T0</t>
  </si>
  <si>
    <t>F3-B-14-T15</t>
  </si>
  <si>
    <t>F3-B-14-T30</t>
  </si>
  <si>
    <t>F3-B-14-T45</t>
  </si>
  <si>
    <t>F3-C-14-T0</t>
  </si>
  <si>
    <t>F3-C-14-T15</t>
  </si>
  <si>
    <t>F3-C-14-T30</t>
  </si>
  <si>
    <t>F3-C-14-T45</t>
  </si>
  <si>
    <t>F3-D-14-T0</t>
  </si>
  <si>
    <t>F3-D-14-T15</t>
  </si>
  <si>
    <t>F3-D-14-T30</t>
  </si>
  <si>
    <t>F3-D-14-T45</t>
  </si>
  <si>
    <t>F3-E-14-T0</t>
  </si>
  <si>
    <t>F3-E-14-T15</t>
  </si>
  <si>
    <t>F3-E-14-T30</t>
  </si>
  <si>
    <t>F3-E-14-T45</t>
  </si>
  <si>
    <t>S3-A-14-T0</t>
  </si>
  <si>
    <t>S3-A-14-T15</t>
  </si>
  <si>
    <t>S3-A-14-T30</t>
  </si>
  <si>
    <t>S3-A-14-T45</t>
  </si>
  <si>
    <t>S3-B-14-T0</t>
  </si>
  <si>
    <t>S3-B-14-T15</t>
  </si>
  <si>
    <t>S3-B-14-T30</t>
  </si>
  <si>
    <t>S3-B-14-T45</t>
  </si>
  <si>
    <t>S3-C-14-T0</t>
  </si>
  <si>
    <t>S3-C-14-T15</t>
  </si>
  <si>
    <t>S3-C-14-T30</t>
  </si>
  <si>
    <t>S3-C-14-T45</t>
  </si>
  <si>
    <t>S3-D-14-T0</t>
  </si>
  <si>
    <t>S3-D-14-T15</t>
  </si>
  <si>
    <t>S3-D-14-T30</t>
  </si>
  <si>
    <t>S3-D-14-T45</t>
  </si>
  <si>
    <t>S3-E-14-T0</t>
  </si>
  <si>
    <t>S3-E-14-T15</t>
  </si>
  <si>
    <t>S3-E-14-T30</t>
  </si>
  <si>
    <t>S3-E-14-T45</t>
  </si>
  <si>
    <t>CH4 (ppm)</t>
  </si>
  <si>
    <t>CO2 (ppm)</t>
  </si>
  <si>
    <t>N2O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</si>
</sst>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/>
  </cellXfs>
  <cellStyles count="31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" xfId="307" builtinId="8" hidden="1"/>
    <cellStyle name="Hiperlink" xfId="30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Hiperlink Visitado" xfId="308" builtinId="9" hidden="1"/>
    <cellStyle name="Hiperlink Visitado" xfId="3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="120" zoomScaleNormal="120" zoomScalePageLayoutView="120" workbookViewId="0">
      <pane ySplit="1" topLeftCell="A2" activePane="bottomLeft" state="frozen"/>
      <selection pane="bottomLeft" activeCell="Q19" sqref="Q19"/>
    </sheetView>
  </sheetViews>
  <sheetFormatPr defaultColWidth="11" defaultRowHeight="15.75" x14ac:dyDescent="0.25"/>
  <cols>
    <col min="1" max="1" width="1.875" customWidth="1"/>
    <col min="2" max="2" width="2.5" customWidth="1"/>
    <col min="3" max="3" width="2.875" customWidth="1"/>
    <col min="4" max="4" width="12.625" style="1" customWidth="1"/>
    <col min="5" max="5" width="12.125" style="1" customWidth="1"/>
    <col min="6" max="6" width="2.75" customWidth="1"/>
    <col min="7" max="7" width="2.25" customWidth="1"/>
    <col min="8" max="8" width="3.25" customWidth="1"/>
    <col min="9" max="9" width="1.875" customWidth="1"/>
    <col min="10" max="10" width="2.5" customWidth="1"/>
    <col min="11" max="11" width="3" customWidth="1"/>
    <col min="12" max="12" width="12.125" style="1" customWidth="1"/>
  </cols>
  <sheetData>
    <row r="1" spans="1:15" x14ac:dyDescent="0.25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L1" s="1" t="s">
        <v>0</v>
      </c>
      <c r="M1" s="1" t="s">
        <v>77</v>
      </c>
      <c r="N1" s="1" t="s">
        <v>78</v>
      </c>
      <c r="O1" s="1" t="s">
        <v>79</v>
      </c>
    </row>
    <row r="2" spans="1:15" x14ac:dyDescent="0.25">
      <c r="A2" t="s">
        <v>18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L2" s="1" t="s">
        <v>11</v>
      </c>
    </row>
    <row r="3" spans="1:15" x14ac:dyDescent="0.25">
      <c r="A3" t="s">
        <v>18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L3" s="1" t="s">
        <v>12</v>
      </c>
    </row>
    <row r="4" spans="1:15" x14ac:dyDescent="0.25">
      <c r="A4" t="s">
        <v>18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L4" s="1" t="s">
        <v>13</v>
      </c>
    </row>
    <row r="5" spans="1:15" x14ac:dyDescent="0.25">
      <c r="A5" t="s">
        <v>18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L5" s="2" t="s">
        <v>14</v>
      </c>
    </row>
    <row r="6" spans="1:15" x14ac:dyDescent="0.25">
      <c r="A6" t="s">
        <v>18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L6" s="3" t="s">
        <v>15</v>
      </c>
    </row>
    <row r="7" spans="1:15" x14ac:dyDescent="0.25">
      <c r="A7" t="s">
        <v>18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L7" s="1" t="s">
        <v>9</v>
      </c>
    </row>
    <row r="8" spans="1:15" x14ac:dyDescent="0.25">
      <c r="A8" t="s">
        <v>18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L8" s="1" t="s">
        <v>9</v>
      </c>
    </row>
    <row r="9" spans="1:15" x14ac:dyDescent="0.25">
      <c r="A9" t="s">
        <v>18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L9" s="1" t="s">
        <v>9</v>
      </c>
    </row>
    <row r="10" spans="1:15" x14ac:dyDescent="0.25">
      <c r="A10" t="s">
        <v>18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L10" s="1" t="s">
        <v>9</v>
      </c>
    </row>
    <row r="11" spans="1:15" x14ac:dyDescent="0.25">
      <c r="A11" t="s">
        <v>18</v>
      </c>
      <c r="B11">
        <v>10</v>
      </c>
      <c r="C11" t="s">
        <v>10</v>
      </c>
      <c r="D11" s="1" t="s">
        <v>16</v>
      </c>
      <c r="E11" s="1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L11" s="1" t="s">
        <v>19</v>
      </c>
    </row>
    <row r="12" spans="1:15" x14ac:dyDescent="0.25">
      <c r="A12" t="s">
        <v>18</v>
      </c>
      <c r="B12">
        <v>11</v>
      </c>
      <c r="C12" t="s">
        <v>10</v>
      </c>
      <c r="D12" s="1" t="s">
        <v>16</v>
      </c>
      <c r="E12" s="1" t="s">
        <v>20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L12" s="1" t="s">
        <v>20</v>
      </c>
    </row>
    <row r="13" spans="1:15" x14ac:dyDescent="0.25">
      <c r="A13" t="s">
        <v>18</v>
      </c>
      <c r="B13">
        <v>12</v>
      </c>
      <c r="C13" t="s">
        <v>10</v>
      </c>
      <c r="D13" s="1" t="s">
        <v>16</v>
      </c>
      <c r="E13" s="1" t="s">
        <v>21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L13" s="1" t="s">
        <v>21</v>
      </c>
    </row>
    <row r="14" spans="1:15" x14ac:dyDescent="0.25">
      <c r="A14" t="s">
        <v>18</v>
      </c>
      <c r="B14">
        <v>13</v>
      </c>
      <c r="C14" t="s">
        <v>10</v>
      </c>
      <c r="D14" s="1" t="s">
        <v>22</v>
      </c>
      <c r="E14" s="1" t="s">
        <v>24</v>
      </c>
      <c r="F14" t="str">
        <f t="shared" ref="F14:F65" si="0">LEFT(E14,2)</f>
        <v>S1</v>
      </c>
      <c r="G14" t="str">
        <f t="shared" ref="G14:G65" si="1">LEFT(F14,1)</f>
        <v>S</v>
      </c>
      <c r="H14" t="str">
        <f t="shared" ref="H14:H65" si="2">MID(E14,4,1)</f>
        <v>C</v>
      </c>
      <c r="I14" t="str">
        <f t="shared" ref="I14:I65" si="3">MID(E14,10,2)</f>
        <v>0</v>
      </c>
      <c r="J14">
        <f t="shared" ref="J14:J65" si="4">I14^2</f>
        <v>0</v>
      </c>
      <c r="L14" s="1" t="s">
        <v>24</v>
      </c>
      <c r="M14">
        <v>1.6344000000000001</v>
      </c>
      <c r="N14">
        <v>673.65660000000003</v>
      </c>
      <c r="O14">
        <v>0.18609999999999999</v>
      </c>
    </row>
    <row r="15" spans="1:15" x14ac:dyDescent="0.25">
      <c r="A15" t="s">
        <v>18</v>
      </c>
      <c r="B15">
        <v>14</v>
      </c>
      <c r="C15" t="s">
        <v>10</v>
      </c>
      <c r="D15" s="1" t="s">
        <v>22</v>
      </c>
      <c r="E15" s="1" t="s">
        <v>25</v>
      </c>
      <c r="F15" t="str">
        <f t="shared" si="0"/>
        <v>S1</v>
      </c>
      <c r="G15" t="str">
        <f t="shared" si="1"/>
        <v>S</v>
      </c>
      <c r="H15" t="str">
        <f t="shared" si="2"/>
        <v>C</v>
      </c>
      <c r="I15" t="str">
        <f t="shared" si="3"/>
        <v>15</v>
      </c>
      <c r="J15">
        <f t="shared" si="4"/>
        <v>225</v>
      </c>
      <c r="L15" s="1" t="s">
        <v>25</v>
      </c>
      <c r="M15">
        <v>1.7054</v>
      </c>
      <c r="N15">
        <v>1004.1431</v>
      </c>
      <c r="O15">
        <v>0.1991</v>
      </c>
    </row>
    <row r="16" spans="1:15" x14ac:dyDescent="0.25">
      <c r="A16" t="s">
        <v>18</v>
      </c>
      <c r="B16">
        <v>15</v>
      </c>
      <c r="C16" t="s">
        <v>10</v>
      </c>
      <c r="D16" s="1" t="s">
        <v>22</v>
      </c>
      <c r="E16" s="1" t="s">
        <v>26</v>
      </c>
      <c r="F16" t="str">
        <f t="shared" si="0"/>
        <v>S1</v>
      </c>
      <c r="G16" t="str">
        <f t="shared" si="1"/>
        <v>S</v>
      </c>
      <c r="H16" t="str">
        <f t="shared" si="2"/>
        <v>C</v>
      </c>
      <c r="I16" t="str">
        <f t="shared" si="3"/>
        <v>30</v>
      </c>
      <c r="J16">
        <f t="shared" si="4"/>
        <v>900</v>
      </c>
      <c r="L16" s="1" t="s">
        <v>26</v>
      </c>
      <c r="M16">
        <v>1.5745</v>
      </c>
      <c r="N16">
        <v>1354.1821</v>
      </c>
      <c r="O16">
        <v>0.1893</v>
      </c>
    </row>
    <row r="17" spans="1:15" x14ac:dyDescent="0.25">
      <c r="A17" t="s">
        <v>18</v>
      </c>
      <c r="B17">
        <v>16</v>
      </c>
      <c r="C17" t="s">
        <v>10</v>
      </c>
      <c r="D17" s="1" t="s">
        <v>22</v>
      </c>
      <c r="E17" s="1" t="s">
        <v>27</v>
      </c>
      <c r="F17" t="str">
        <f t="shared" si="0"/>
        <v>S1</v>
      </c>
      <c r="G17" t="str">
        <f t="shared" si="1"/>
        <v>S</v>
      </c>
      <c r="H17" t="str">
        <f t="shared" si="2"/>
        <v>C</v>
      </c>
      <c r="I17" t="str">
        <f t="shared" si="3"/>
        <v>45</v>
      </c>
      <c r="J17">
        <f t="shared" si="4"/>
        <v>2025</v>
      </c>
      <c r="L17" s="1" t="s">
        <v>27</v>
      </c>
      <c r="M17">
        <v>1.6627000000000001</v>
      </c>
      <c r="N17">
        <v>1431.8697999999999</v>
      </c>
      <c r="O17">
        <v>0.2029</v>
      </c>
    </row>
    <row r="18" spans="1:15" x14ac:dyDescent="0.25">
      <c r="A18" t="s">
        <v>18</v>
      </c>
      <c r="B18">
        <v>17</v>
      </c>
      <c r="C18" t="s">
        <v>10</v>
      </c>
      <c r="D18" s="1" t="s">
        <v>22</v>
      </c>
      <c r="E18" s="1" t="s">
        <v>28</v>
      </c>
      <c r="F18" t="str">
        <f t="shared" si="0"/>
        <v>S1</v>
      </c>
      <c r="G18" t="str">
        <f t="shared" si="1"/>
        <v>S</v>
      </c>
      <c r="H18" t="str">
        <f t="shared" si="2"/>
        <v>D</v>
      </c>
      <c r="I18" t="str">
        <f t="shared" si="3"/>
        <v>0</v>
      </c>
      <c r="J18">
        <f t="shared" si="4"/>
        <v>0</v>
      </c>
      <c r="L18" s="1" t="s">
        <v>28</v>
      </c>
      <c r="M18">
        <v>1.6184000000000001</v>
      </c>
      <c r="N18">
        <v>670.72159999999997</v>
      </c>
      <c r="O18">
        <v>0.1822</v>
      </c>
    </row>
    <row r="19" spans="1:15" x14ac:dyDescent="0.25">
      <c r="A19" t="s">
        <v>18</v>
      </c>
      <c r="B19">
        <v>18</v>
      </c>
      <c r="C19" t="s">
        <v>10</v>
      </c>
      <c r="D19" s="1" t="s">
        <v>22</v>
      </c>
      <c r="E19" s="1" t="s">
        <v>29</v>
      </c>
      <c r="F19" t="str">
        <f t="shared" si="0"/>
        <v>S1</v>
      </c>
      <c r="G19" t="str">
        <f t="shared" si="1"/>
        <v>S</v>
      </c>
      <c r="H19" t="str">
        <f t="shared" si="2"/>
        <v>D</v>
      </c>
      <c r="I19" t="str">
        <f t="shared" si="3"/>
        <v>15</v>
      </c>
      <c r="J19">
        <f t="shared" si="4"/>
        <v>225</v>
      </c>
      <c r="L19" s="1" t="s">
        <v>29</v>
      </c>
      <c r="M19">
        <v>1.8271999999999999</v>
      </c>
      <c r="N19">
        <v>1073.2511</v>
      </c>
      <c r="O19">
        <v>0.1973</v>
      </c>
    </row>
    <row r="20" spans="1:15" x14ac:dyDescent="0.25">
      <c r="A20" t="s">
        <v>18</v>
      </c>
      <c r="B20">
        <v>19</v>
      </c>
      <c r="C20" t="s">
        <v>10</v>
      </c>
      <c r="D20" s="1" t="s">
        <v>22</v>
      </c>
      <c r="E20" s="1" t="s">
        <v>30</v>
      </c>
      <c r="F20" t="str">
        <f t="shared" si="0"/>
        <v>S1</v>
      </c>
      <c r="G20" t="str">
        <f t="shared" si="1"/>
        <v>S</v>
      </c>
      <c r="H20" t="str">
        <f t="shared" si="2"/>
        <v>D</v>
      </c>
      <c r="I20" t="str">
        <f t="shared" si="3"/>
        <v>30</v>
      </c>
      <c r="J20">
        <f t="shared" si="4"/>
        <v>900</v>
      </c>
      <c r="L20" s="1" t="s">
        <v>30</v>
      </c>
      <c r="M20">
        <v>1.6363000000000001</v>
      </c>
      <c r="N20">
        <v>1253.6695</v>
      </c>
      <c r="O20">
        <v>0.18590000000000001</v>
      </c>
    </row>
    <row r="21" spans="1:15" x14ac:dyDescent="0.25">
      <c r="A21" t="s">
        <v>18</v>
      </c>
      <c r="B21">
        <v>20</v>
      </c>
      <c r="C21" t="s">
        <v>10</v>
      </c>
      <c r="D21" s="1" t="s">
        <v>22</v>
      </c>
      <c r="E21" s="1" t="s">
        <v>31</v>
      </c>
      <c r="F21" t="str">
        <f t="shared" si="0"/>
        <v>S1</v>
      </c>
      <c r="G21" t="str">
        <f t="shared" si="1"/>
        <v>S</v>
      </c>
      <c r="H21" t="str">
        <f t="shared" si="2"/>
        <v>D</v>
      </c>
      <c r="I21" t="str">
        <f t="shared" si="3"/>
        <v>45</v>
      </c>
      <c r="J21">
        <f t="shared" si="4"/>
        <v>2025</v>
      </c>
      <c r="L21" s="1" t="s">
        <v>31</v>
      </c>
      <c r="M21" s="4">
        <v>1.5640000000000001</v>
      </c>
      <c r="N21">
        <v>1343.3981000000001</v>
      </c>
      <c r="O21">
        <v>0.18279999999999999</v>
      </c>
    </row>
    <row r="22" spans="1:15" x14ac:dyDescent="0.25">
      <c r="A22" t="s">
        <v>18</v>
      </c>
      <c r="B22">
        <v>21</v>
      </c>
      <c r="C22" t="s">
        <v>10</v>
      </c>
      <c r="D22" s="1" t="s">
        <v>22</v>
      </c>
      <c r="E22" s="1" t="s">
        <v>32</v>
      </c>
      <c r="F22" t="str">
        <f t="shared" si="0"/>
        <v>S1</v>
      </c>
      <c r="G22" t="str">
        <f t="shared" si="1"/>
        <v>S</v>
      </c>
      <c r="H22" t="str">
        <f t="shared" si="2"/>
        <v>E</v>
      </c>
      <c r="I22" t="str">
        <f t="shared" si="3"/>
        <v>0</v>
      </c>
      <c r="J22">
        <f t="shared" si="4"/>
        <v>0</v>
      </c>
      <c r="L22" s="1" t="s">
        <v>32</v>
      </c>
      <c r="M22">
        <v>1.8142</v>
      </c>
      <c r="N22">
        <v>543.21220000000005</v>
      </c>
      <c r="O22">
        <v>0.4637</v>
      </c>
    </row>
    <row r="23" spans="1:15" x14ac:dyDescent="0.25">
      <c r="A23" t="s">
        <v>18</v>
      </c>
      <c r="B23">
        <v>22</v>
      </c>
      <c r="C23" t="s">
        <v>10</v>
      </c>
      <c r="D23" s="1" t="s">
        <v>22</v>
      </c>
      <c r="E23" s="1" t="s">
        <v>33</v>
      </c>
      <c r="F23" t="str">
        <f t="shared" si="0"/>
        <v>S1</v>
      </c>
      <c r="G23" t="str">
        <f t="shared" si="1"/>
        <v>S</v>
      </c>
      <c r="H23" t="str">
        <f t="shared" si="2"/>
        <v>E</v>
      </c>
      <c r="I23" t="str">
        <f t="shared" si="3"/>
        <v>15</v>
      </c>
      <c r="J23">
        <f t="shared" si="4"/>
        <v>225</v>
      </c>
      <c r="L23" s="1" t="s">
        <v>33</v>
      </c>
      <c r="M23">
        <v>1.7977000000000001</v>
      </c>
      <c r="N23">
        <v>1350.7849000000001</v>
      </c>
      <c r="O23">
        <v>0.36830000000000002</v>
      </c>
    </row>
    <row r="24" spans="1:15" x14ac:dyDescent="0.25">
      <c r="A24" t="s">
        <v>18</v>
      </c>
      <c r="B24">
        <v>23</v>
      </c>
      <c r="C24" t="s">
        <v>10</v>
      </c>
      <c r="D24" s="1" t="s">
        <v>22</v>
      </c>
      <c r="E24" s="1" t="s">
        <v>34</v>
      </c>
      <c r="F24" t="str">
        <f t="shared" si="0"/>
        <v>S1</v>
      </c>
      <c r="G24" t="str">
        <f t="shared" si="1"/>
        <v>S</v>
      </c>
      <c r="H24" t="str">
        <f t="shared" si="2"/>
        <v>E</v>
      </c>
      <c r="I24" t="str">
        <f t="shared" si="3"/>
        <v>30</v>
      </c>
      <c r="J24">
        <f t="shared" si="4"/>
        <v>900</v>
      </c>
      <c r="L24" s="1" t="s">
        <v>34</v>
      </c>
      <c r="M24">
        <v>1.5694999999999999</v>
      </c>
      <c r="N24">
        <v>1653.4003</v>
      </c>
      <c r="O24">
        <v>0.37130000000000002</v>
      </c>
    </row>
    <row r="25" spans="1:15" x14ac:dyDescent="0.25">
      <c r="A25" t="s">
        <v>18</v>
      </c>
      <c r="B25">
        <v>24</v>
      </c>
      <c r="C25" t="s">
        <v>10</v>
      </c>
      <c r="D25" s="1" t="s">
        <v>22</v>
      </c>
      <c r="E25" s="1" t="s">
        <v>35</v>
      </c>
      <c r="F25" t="str">
        <f t="shared" si="0"/>
        <v>S1</v>
      </c>
      <c r="G25" t="str">
        <f t="shared" si="1"/>
        <v>S</v>
      </c>
      <c r="H25" t="str">
        <f t="shared" si="2"/>
        <v>E</v>
      </c>
      <c r="I25" t="str">
        <f t="shared" si="3"/>
        <v>45</v>
      </c>
      <c r="J25">
        <f t="shared" si="4"/>
        <v>2025</v>
      </c>
      <c r="L25" s="1" t="s">
        <v>35</v>
      </c>
      <c r="M25" s="4">
        <v>1.6419999999999999</v>
      </c>
      <c r="N25" s="4">
        <v>1738.3989999999999</v>
      </c>
      <c r="O25">
        <v>0.39379999999999998</v>
      </c>
    </row>
    <row r="26" spans="1:15" x14ac:dyDescent="0.25">
      <c r="A26" t="s">
        <v>18</v>
      </c>
      <c r="B26">
        <v>25</v>
      </c>
      <c r="C26" t="s">
        <v>10</v>
      </c>
      <c r="D26" s="1" t="s">
        <v>36</v>
      </c>
      <c r="E26" s="1" t="s">
        <v>57</v>
      </c>
      <c r="F26" t="str">
        <f t="shared" si="0"/>
        <v>S3</v>
      </c>
      <c r="G26" t="str">
        <f t="shared" si="1"/>
        <v>S</v>
      </c>
      <c r="H26" t="str">
        <f t="shared" si="2"/>
        <v>A</v>
      </c>
      <c r="I26" t="str">
        <f t="shared" si="3"/>
        <v>0</v>
      </c>
      <c r="J26">
        <f t="shared" si="4"/>
        <v>0</v>
      </c>
      <c r="L26" s="1" t="s">
        <v>57</v>
      </c>
    </row>
    <row r="27" spans="1:15" x14ac:dyDescent="0.25">
      <c r="A27" t="s">
        <v>18</v>
      </c>
      <c r="B27">
        <v>26</v>
      </c>
      <c r="C27" t="s">
        <v>10</v>
      </c>
      <c r="D27" s="1" t="s">
        <v>36</v>
      </c>
      <c r="E27" s="1" t="s">
        <v>58</v>
      </c>
      <c r="F27" t="str">
        <f t="shared" si="0"/>
        <v>S3</v>
      </c>
      <c r="G27" t="str">
        <f t="shared" si="1"/>
        <v>S</v>
      </c>
      <c r="H27" t="str">
        <f t="shared" si="2"/>
        <v>A</v>
      </c>
      <c r="I27" t="str">
        <f t="shared" si="3"/>
        <v>15</v>
      </c>
      <c r="J27">
        <f t="shared" si="4"/>
        <v>225</v>
      </c>
      <c r="L27" s="1" t="s">
        <v>58</v>
      </c>
    </row>
    <row r="28" spans="1:15" x14ac:dyDescent="0.25">
      <c r="A28" t="s">
        <v>18</v>
      </c>
      <c r="B28">
        <v>27</v>
      </c>
      <c r="C28" t="s">
        <v>10</v>
      </c>
      <c r="D28" s="1" t="s">
        <v>36</v>
      </c>
      <c r="E28" s="1" t="s">
        <v>59</v>
      </c>
      <c r="F28" t="str">
        <f t="shared" si="0"/>
        <v>S3</v>
      </c>
      <c r="G28" t="str">
        <f t="shared" si="1"/>
        <v>S</v>
      </c>
      <c r="H28" t="str">
        <f t="shared" si="2"/>
        <v>A</v>
      </c>
      <c r="I28" t="str">
        <f t="shared" si="3"/>
        <v>30</v>
      </c>
      <c r="J28">
        <f t="shared" si="4"/>
        <v>900</v>
      </c>
      <c r="L28" s="1" t="s">
        <v>59</v>
      </c>
    </row>
    <row r="29" spans="1:15" x14ac:dyDescent="0.25">
      <c r="A29" t="s">
        <v>18</v>
      </c>
      <c r="B29">
        <v>28</v>
      </c>
      <c r="C29" t="s">
        <v>10</v>
      </c>
      <c r="D29" s="1" t="s">
        <v>36</v>
      </c>
      <c r="E29" s="1" t="s">
        <v>60</v>
      </c>
      <c r="F29" t="str">
        <f t="shared" si="0"/>
        <v>S3</v>
      </c>
      <c r="G29" t="str">
        <f t="shared" si="1"/>
        <v>S</v>
      </c>
      <c r="H29" t="str">
        <f t="shared" si="2"/>
        <v>A</v>
      </c>
      <c r="I29" t="str">
        <f t="shared" si="3"/>
        <v>45</v>
      </c>
      <c r="J29">
        <f t="shared" si="4"/>
        <v>2025</v>
      </c>
      <c r="L29" s="1" t="s">
        <v>60</v>
      </c>
    </row>
    <row r="30" spans="1:15" x14ac:dyDescent="0.25">
      <c r="A30" t="s">
        <v>18</v>
      </c>
      <c r="B30">
        <v>29</v>
      </c>
      <c r="C30" t="s">
        <v>10</v>
      </c>
      <c r="D30" s="1" t="s">
        <v>36</v>
      </c>
      <c r="E30" s="1" t="s">
        <v>61</v>
      </c>
      <c r="F30" t="str">
        <f t="shared" si="0"/>
        <v>S3</v>
      </c>
      <c r="G30" t="str">
        <f t="shared" si="1"/>
        <v>S</v>
      </c>
      <c r="H30" t="str">
        <f t="shared" si="2"/>
        <v>B</v>
      </c>
      <c r="I30" t="str">
        <f t="shared" si="3"/>
        <v>0</v>
      </c>
      <c r="J30">
        <f t="shared" si="4"/>
        <v>0</v>
      </c>
      <c r="L30" s="1" t="s">
        <v>61</v>
      </c>
    </row>
    <row r="31" spans="1:15" x14ac:dyDescent="0.25">
      <c r="A31" t="s">
        <v>18</v>
      </c>
      <c r="B31">
        <v>30</v>
      </c>
      <c r="C31" t="s">
        <v>10</v>
      </c>
      <c r="D31" s="1" t="s">
        <v>36</v>
      </c>
      <c r="E31" s="1" t="s">
        <v>62</v>
      </c>
      <c r="F31" t="str">
        <f t="shared" si="0"/>
        <v>S3</v>
      </c>
      <c r="G31" t="str">
        <f t="shared" si="1"/>
        <v>S</v>
      </c>
      <c r="H31" t="str">
        <f t="shared" si="2"/>
        <v>B</v>
      </c>
      <c r="I31" t="str">
        <f t="shared" si="3"/>
        <v>15</v>
      </c>
      <c r="J31">
        <f t="shared" si="4"/>
        <v>225</v>
      </c>
      <c r="L31" s="1" t="s">
        <v>62</v>
      </c>
    </row>
    <row r="32" spans="1:15" x14ac:dyDescent="0.25">
      <c r="A32" t="s">
        <v>18</v>
      </c>
      <c r="B32">
        <v>31</v>
      </c>
      <c r="C32" t="s">
        <v>10</v>
      </c>
      <c r="D32" s="1" t="s">
        <v>36</v>
      </c>
      <c r="E32" s="1" t="s">
        <v>63</v>
      </c>
      <c r="F32" t="str">
        <f t="shared" si="0"/>
        <v>S3</v>
      </c>
      <c r="G32" t="str">
        <f t="shared" si="1"/>
        <v>S</v>
      </c>
      <c r="H32" t="str">
        <f t="shared" si="2"/>
        <v>B</v>
      </c>
      <c r="I32" t="str">
        <f t="shared" si="3"/>
        <v>30</v>
      </c>
      <c r="J32">
        <f t="shared" si="4"/>
        <v>900</v>
      </c>
      <c r="L32" s="1" t="s">
        <v>63</v>
      </c>
    </row>
    <row r="33" spans="1:15" x14ac:dyDescent="0.25">
      <c r="A33" t="s">
        <v>18</v>
      </c>
      <c r="B33">
        <v>32</v>
      </c>
      <c r="C33" t="s">
        <v>10</v>
      </c>
      <c r="D33" s="1" t="s">
        <v>36</v>
      </c>
      <c r="E33" s="1" t="s">
        <v>64</v>
      </c>
      <c r="F33" t="str">
        <f t="shared" si="0"/>
        <v>S3</v>
      </c>
      <c r="G33" t="str">
        <f t="shared" si="1"/>
        <v>S</v>
      </c>
      <c r="H33" t="str">
        <f t="shared" si="2"/>
        <v>B</v>
      </c>
      <c r="I33" t="str">
        <f t="shared" si="3"/>
        <v>45</v>
      </c>
      <c r="J33">
        <f t="shared" si="4"/>
        <v>2025</v>
      </c>
      <c r="L33" s="1" t="s">
        <v>64</v>
      </c>
    </row>
    <row r="34" spans="1:15" x14ac:dyDescent="0.25">
      <c r="A34" t="s">
        <v>18</v>
      </c>
      <c r="B34">
        <v>33</v>
      </c>
      <c r="C34" t="s">
        <v>10</v>
      </c>
      <c r="D34" s="1" t="s">
        <v>36</v>
      </c>
      <c r="E34" s="1" t="s">
        <v>65</v>
      </c>
      <c r="F34" t="str">
        <f t="shared" si="0"/>
        <v>S3</v>
      </c>
      <c r="G34" t="str">
        <f t="shared" si="1"/>
        <v>S</v>
      </c>
      <c r="H34" t="str">
        <f t="shared" si="2"/>
        <v>C</v>
      </c>
      <c r="I34" t="str">
        <f t="shared" si="3"/>
        <v>0</v>
      </c>
      <c r="J34">
        <f t="shared" si="4"/>
        <v>0</v>
      </c>
      <c r="L34" s="1" t="s">
        <v>65</v>
      </c>
    </row>
    <row r="35" spans="1:15" x14ac:dyDescent="0.25">
      <c r="A35" t="s">
        <v>18</v>
      </c>
      <c r="B35">
        <v>34</v>
      </c>
      <c r="C35" t="s">
        <v>10</v>
      </c>
      <c r="D35" s="1" t="s">
        <v>36</v>
      </c>
      <c r="E35" s="1" t="s">
        <v>66</v>
      </c>
      <c r="F35" t="str">
        <f t="shared" si="0"/>
        <v>S3</v>
      </c>
      <c r="G35" t="str">
        <f t="shared" si="1"/>
        <v>S</v>
      </c>
      <c r="H35" t="str">
        <f t="shared" si="2"/>
        <v>C</v>
      </c>
      <c r="I35" t="str">
        <f t="shared" si="3"/>
        <v>15</v>
      </c>
      <c r="J35">
        <f t="shared" si="4"/>
        <v>225</v>
      </c>
      <c r="L35" s="1" t="s">
        <v>66</v>
      </c>
    </row>
    <row r="36" spans="1:15" x14ac:dyDescent="0.25">
      <c r="A36" t="s">
        <v>18</v>
      </c>
      <c r="B36">
        <v>35</v>
      </c>
      <c r="C36" t="s">
        <v>10</v>
      </c>
      <c r="D36" s="1" t="s">
        <v>36</v>
      </c>
      <c r="E36" s="1" t="s">
        <v>67</v>
      </c>
      <c r="F36" t="str">
        <f t="shared" si="0"/>
        <v>S3</v>
      </c>
      <c r="G36" t="str">
        <f t="shared" si="1"/>
        <v>S</v>
      </c>
      <c r="H36" t="str">
        <f t="shared" si="2"/>
        <v>C</v>
      </c>
      <c r="I36" t="str">
        <f t="shared" si="3"/>
        <v>30</v>
      </c>
      <c r="J36">
        <f t="shared" si="4"/>
        <v>900</v>
      </c>
      <c r="L36" s="1" t="s">
        <v>67</v>
      </c>
    </row>
    <row r="37" spans="1:15" x14ac:dyDescent="0.25">
      <c r="A37" t="s">
        <v>18</v>
      </c>
      <c r="B37">
        <v>36</v>
      </c>
      <c r="C37" t="s">
        <v>10</v>
      </c>
      <c r="D37" s="1" t="s">
        <v>36</v>
      </c>
      <c r="E37" s="1" t="s">
        <v>68</v>
      </c>
      <c r="F37" t="str">
        <f t="shared" si="0"/>
        <v>S3</v>
      </c>
      <c r="G37" t="str">
        <f t="shared" si="1"/>
        <v>S</v>
      </c>
      <c r="H37" t="str">
        <f t="shared" si="2"/>
        <v>C</v>
      </c>
      <c r="I37" t="str">
        <f t="shared" si="3"/>
        <v>45</v>
      </c>
      <c r="J37">
        <f t="shared" si="4"/>
        <v>2025</v>
      </c>
      <c r="L37" s="1" t="s">
        <v>68</v>
      </c>
    </row>
    <row r="38" spans="1:15" x14ac:dyDescent="0.25">
      <c r="A38" t="s">
        <v>18</v>
      </c>
      <c r="B38">
        <v>37</v>
      </c>
      <c r="C38" t="s">
        <v>10</v>
      </c>
      <c r="D38" s="1" t="s">
        <v>36</v>
      </c>
      <c r="E38" s="1" t="s">
        <v>69</v>
      </c>
      <c r="F38" t="str">
        <f t="shared" si="0"/>
        <v>S3</v>
      </c>
      <c r="G38" t="str">
        <f t="shared" si="1"/>
        <v>S</v>
      </c>
      <c r="H38" t="str">
        <f t="shared" si="2"/>
        <v>D</v>
      </c>
      <c r="I38" t="str">
        <f t="shared" si="3"/>
        <v>0</v>
      </c>
      <c r="J38">
        <f t="shared" si="4"/>
        <v>0</v>
      </c>
      <c r="L38" s="1" t="s">
        <v>69</v>
      </c>
    </row>
    <row r="39" spans="1:15" x14ac:dyDescent="0.25">
      <c r="A39" t="s">
        <v>18</v>
      </c>
      <c r="B39">
        <v>38</v>
      </c>
      <c r="C39" t="s">
        <v>10</v>
      </c>
      <c r="D39" s="1" t="s">
        <v>36</v>
      </c>
      <c r="E39" s="1" t="s">
        <v>70</v>
      </c>
      <c r="F39" t="str">
        <f t="shared" si="0"/>
        <v>S3</v>
      </c>
      <c r="G39" t="str">
        <f t="shared" si="1"/>
        <v>S</v>
      </c>
      <c r="H39" t="str">
        <f t="shared" si="2"/>
        <v>D</v>
      </c>
      <c r="I39" t="str">
        <f t="shared" si="3"/>
        <v>15</v>
      </c>
      <c r="J39">
        <f t="shared" si="4"/>
        <v>225</v>
      </c>
      <c r="L39" s="1" t="s">
        <v>70</v>
      </c>
    </row>
    <row r="40" spans="1:15" x14ac:dyDescent="0.25">
      <c r="A40" t="s">
        <v>18</v>
      </c>
      <c r="B40">
        <v>39</v>
      </c>
      <c r="C40" t="s">
        <v>10</v>
      </c>
      <c r="D40" s="1" t="s">
        <v>36</v>
      </c>
      <c r="E40" s="1" t="s">
        <v>71</v>
      </c>
      <c r="F40" t="str">
        <f t="shared" si="0"/>
        <v>S3</v>
      </c>
      <c r="G40" t="str">
        <f t="shared" si="1"/>
        <v>S</v>
      </c>
      <c r="H40" t="str">
        <f t="shared" si="2"/>
        <v>D</v>
      </c>
      <c r="I40" t="str">
        <f t="shared" si="3"/>
        <v>30</v>
      </c>
      <c r="J40">
        <f t="shared" si="4"/>
        <v>900</v>
      </c>
      <c r="L40" s="1" t="s">
        <v>71</v>
      </c>
    </row>
    <row r="41" spans="1:15" x14ac:dyDescent="0.25">
      <c r="A41" t="s">
        <v>18</v>
      </c>
      <c r="B41">
        <v>40</v>
      </c>
      <c r="C41" t="s">
        <v>23</v>
      </c>
      <c r="D41" s="1" t="s">
        <v>36</v>
      </c>
      <c r="E41" s="1" t="s">
        <v>72</v>
      </c>
      <c r="F41" t="str">
        <f t="shared" si="0"/>
        <v>S3</v>
      </c>
      <c r="G41" t="str">
        <f t="shared" si="1"/>
        <v>S</v>
      </c>
      <c r="H41" t="str">
        <f t="shared" si="2"/>
        <v>D</v>
      </c>
      <c r="I41" t="str">
        <f t="shared" si="3"/>
        <v>45</v>
      </c>
      <c r="J41">
        <f t="shared" si="4"/>
        <v>2025</v>
      </c>
      <c r="L41" s="1" t="s">
        <v>72</v>
      </c>
    </row>
    <row r="42" spans="1:15" x14ac:dyDescent="0.25">
      <c r="A42" t="s">
        <v>18</v>
      </c>
      <c r="B42">
        <v>41</v>
      </c>
      <c r="C42" t="s">
        <v>10</v>
      </c>
      <c r="D42" s="1" t="s">
        <v>36</v>
      </c>
      <c r="E42" s="1" t="s">
        <v>73</v>
      </c>
      <c r="F42" t="str">
        <f t="shared" si="0"/>
        <v>S3</v>
      </c>
      <c r="G42" t="str">
        <f t="shared" si="1"/>
        <v>S</v>
      </c>
      <c r="H42" t="str">
        <f t="shared" si="2"/>
        <v>E</v>
      </c>
      <c r="I42" t="str">
        <f t="shared" si="3"/>
        <v>0</v>
      </c>
      <c r="J42">
        <f t="shared" si="4"/>
        <v>0</v>
      </c>
      <c r="L42" s="1" t="s">
        <v>73</v>
      </c>
    </row>
    <row r="43" spans="1:15" x14ac:dyDescent="0.25">
      <c r="A43" t="s">
        <v>18</v>
      </c>
      <c r="B43">
        <v>42</v>
      </c>
      <c r="C43" t="s">
        <v>10</v>
      </c>
      <c r="D43" s="1" t="s">
        <v>36</v>
      </c>
      <c r="E43" s="1" t="s">
        <v>74</v>
      </c>
      <c r="F43" t="str">
        <f t="shared" si="0"/>
        <v>S3</v>
      </c>
      <c r="G43" t="str">
        <f t="shared" si="1"/>
        <v>S</v>
      </c>
      <c r="H43" t="str">
        <f t="shared" si="2"/>
        <v>E</v>
      </c>
      <c r="I43" t="str">
        <f t="shared" si="3"/>
        <v>15</v>
      </c>
      <c r="J43">
        <f t="shared" si="4"/>
        <v>225</v>
      </c>
      <c r="L43" s="1" t="s">
        <v>74</v>
      </c>
    </row>
    <row r="44" spans="1:15" x14ac:dyDescent="0.25">
      <c r="A44" t="s">
        <v>18</v>
      </c>
      <c r="B44">
        <v>43</v>
      </c>
      <c r="C44" t="s">
        <v>10</v>
      </c>
      <c r="D44" s="1" t="s">
        <v>36</v>
      </c>
      <c r="E44" s="1" t="s">
        <v>75</v>
      </c>
      <c r="F44" t="str">
        <f t="shared" si="0"/>
        <v>S3</v>
      </c>
      <c r="G44" t="str">
        <f t="shared" si="1"/>
        <v>S</v>
      </c>
      <c r="H44" t="str">
        <f t="shared" si="2"/>
        <v>E</v>
      </c>
      <c r="I44" t="str">
        <f t="shared" si="3"/>
        <v>30</v>
      </c>
      <c r="J44">
        <f t="shared" si="4"/>
        <v>900</v>
      </c>
      <c r="L44" s="1" t="s">
        <v>75</v>
      </c>
    </row>
    <row r="45" spans="1:15" x14ac:dyDescent="0.25">
      <c r="A45" t="s">
        <v>18</v>
      </c>
      <c r="B45">
        <v>44</v>
      </c>
      <c r="C45" t="s">
        <v>10</v>
      </c>
      <c r="D45" s="1" t="s">
        <v>36</v>
      </c>
      <c r="E45" s="1" t="s">
        <v>76</v>
      </c>
      <c r="F45" t="str">
        <f t="shared" si="0"/>
        <v>S3</v>
      </c>
      <c r="G45" t="str">
        <f t="shared" si="1"/>
        <v>S</v>
      </c>
      <c r="H45" t="str">
        <f t="shared" si="2"/>
        <v>E</v>
      </c>
      <c r="I45" t="str">
        <f t="shared" si="3"/>
        <v>45</v>
      </c>
      <c r="J45">
        <f t="shared" si="4"/>
        <v>2025</v>
      </c>
      <c r="L45" s="1" t="s">
        <v>76</v>
      </c>
    </row>
    <row r="46" spans="1:15" x14ac:dyDescent="0.25">
      <c r="A46" t="s">
        <v>18</v>
      </c>
      <c r="B46">
        <v>45</v>
      </c>
      <c r="C46" t="s">
        <v>10</v>
      </c>
      <c r="D46" s="1" t="s">
        <v>36</v>
      </c>
      <c r="E46" s="1" t="s">
        <v>37</v>
      </c>
      <c r="F46" t="str">
        <f t="shared" si="0"/>
        <v>F3</v>
      </c>
      <c r="G46" t="str">
        <f t="shared" si="1"/>
        <v>F</v>
      </c>
      <c r="H46" t="str">
        <f t="shared" si="2"/>
        <v>A</v>
      </c>
      <c r="I46" t="str">
        <f t="shared" si="3"/>
        <v>0</v>
      </c>
      <c r="J46">
        <f t="shared" si="4"/>
        <v>0</v>
      </c>
      <c r="L46" s="1" t="s">
        <v>37</v>
      </c>
      <c r="M46">
        <v>1.7622</v>
      </c>
      <c r="N46" s="4">
        <v>583.36300000000006</v>
      </c>
      <c r="O46">
        <v>0.31569999999999998</v>
      </c>
    </row>
    <row r="47" spans="1:15" x14ac:dyDescent="0.25">
      <c r="A47" t="s">
        <v>18</v>
      </c>
      <c r="B47">
        <v>46</v>
      </c>
      <c r="C47" t="s">
        <v>10</v>
      </c>
      <c r="D47" s="1" t="s">
        <v>36</v>
      </c>
      <c r="E47" s="1" t="s">
        <v>38</v>
      </c>
      <c r="F47" t="str">
        <f t="shared" si="0"/>
        <v>F3</v>
      </c>
      <c r="G47" t="str">
        <f t="shared" si="1"/>
        <v>F</v>
      </c>
      <c r="H47" t="str">
        <f t="shared" si="2"/>
        <v>A</v>
      </c>
      <c r="I47" t="str">
        <f t="shared" si="3"/>
        <v>15</v>
      </c>
      <c r="J47">
        <f t="shared" si="4"/>
        <v>225</v>
      </c>
      <c r="L47" s="1" t="s">
        <v>38</v>
      </c>
      <c r="M47">
        <v>1.6036999999999999</v>
      </c>
      <c r="N47" s="4">
        <v>831.06799999999998</v>
      </c>
      <c r="O47">
        <v>0.22789999999999999</v>
      </c>
    </row>
    <row r="48" spans="1:15" x14ac:dyDescent="0.25">
      <c r="A48" t="s">
        <v>18</v>
      </c>
      <c r="B48">
        <v>47</v>
      </c>
      <c r="C48" t="s">
        <v>10</v>
      </c>
      <c r="D48" s="1" t="s">
        <v>36</v>
      </c>
      <c r="E48" s="1" t="s">
        <v>39</v>
      </c>
      <c r="F48" t="str">
        <f t="shared" si="0"/>
        <v>F3</v>
      </c>
      <c r="G48" t="str">
        <f t="shared" si="1"/>
        <v>F</v>
      </c>
      <c r="H48" t="str">
        <f t="shared" si="2"/>
        <v>A</v>
      </c>
      <c r="I48" t="str">
        <f t="shared" si="3"/>
        <v>30</v>
      </c>
      <c r="J48">
        <f t="shared" si="4"/>
        <v>900</v>
      </c>
      <c r="L48" s="1" t="s">
        <v>39</v>
      </c>
      <c r="M48">
        <v>1.6797</v>
      </c>
      <c r="N48">
        <v>901.1069</v>
      </c>
      <c r="O48">
        <v>0.23910000000000001</v>
      </c>
    </row>
    <row r="49" spans="1:15" x14ac:dyDescent="0.25">
      <c r="A49" t="s">
        <v>18</v>
      </c>
      <c r="B49">
        <v>48</v>
      </c>
      <c r="C49" t="s">
        <v>10</v>
      </c>
      <c r="D49" s="1" t="s">
        <v>36</v>
      </c>
      <c r="E49" s="1" t="s">
        <v>40</v>
      </c>
      <c r="F49" t="str">
        <f t="shared" si="0"/>
        <v>F3</v>
      </c>
      <c r="G49" t="str">
        <f t="shared" si="1"/>
        <v>F</v>
      </c>
      <c r="H49" t="str">
        <f t="shared" si="2"/>
        <v>A</v>
      </c>
      <c r="I49" t="str">
        <f t="shared" si="3"/>
        <v>45</v>
      </c>
      <c r="J49">
        <f t="shared" si="4"/>
        <v>2025</v>
      </c>
      <c r="L49" s="1" t="s">
        <v>40</v>
      </c>
      <c r="M49">
        <v>1.6212</v>
      </c>
      <c r="N49">
        <v>1003.6686</v>
      </c>
      <c r="O49" s="4">
        <v>0.22900000000000001</v>
      </c>
    </row>
    <row r="50" spans="1:15" x14ac:dyDescent="0.25">
      <c r="A50" t="s">
        <v>18</v>
      </c>
      <c r="B50">
        <v>49</v>
      </c>
      <c r="C50" t="s">
        <v>10</v>
      </c>
      <c r="D50" s="1" t="s">
        <v>36</v>
      </c>
      <c r="E50" s="1" t="s">
        <v>41</v>
      </c>
      <c r="F50" t="str">
        <f t="shared" si="0"/>
        <v>F3</v>
      </c>
      <c r="G50" t="str">
        <f t="shared" si="1"/>
        <v>F</v>
      </c>
      <c r="H50" t="str">
        <f t="shared" si="2"/>
        <v>B</v>
      </c>
      <c r="I50" t="str">
        <f t="shared" si="3"/>
        <v>0</v>
      </c>
      <c r="J50">
        <f t="shared" si="4"/>
        <v>0</v>
      </c>
      <c r="L50" s="1" t="s">
        <v>41</v>
      </c>
      <c r="M50">
        <v>1.6517999999999999</v>
      </c>
      <c r="N50" s="4">
        <v>656.51900000000001</v>
      </c>
      <c r="O50" s="4">
        <v>0.219</v>
      </c>
    </row>
    <row r="51" spans="1:15" x14ac:dyDescent="0.25">
      <c r="A51" t="s">
        <v>18</v>
      </c>
      <c r="B51">
        <v>50</v>
      </c>
      <c r="C51" t="s">
        <v>10</v>
      </c>
      <c r="D51" s="1" t="s">
        <v>36</v>
      </c>
      <c r="E51" s="1" t="s">
        <v>42</v>
      </c>
      <c r="F51" t="str">
        <f t="shared" si="0"/>
        <v>F3</v>
      </c>
      <c r="G51" t="str">
        <f t="shared" si="1"/>
        <v>F</v>
      </c>
      <c r="H51" t="str">
        <f t="shared" si="2"/>
        <v>B</v>
      </c>
      <c r="I51" t="str">
        <f t="shared" si="3"/>
        <v>15</v>
      </c>
      <c r="J51">
        <f t="shared" si="4"/>
        <v>225</v>
      </c>
      <c r="L51" s="1" t="s">
        <v>42</v>
      </c>
      <c r="M51">
        <v>1.5839000000000001</v>
      </c>
      <c r="N51">
        <v>873.16880000000003</v>
      </c>
      <c r="O51">
        <v>0.21809999999999999</v>
      </c>
    </row>
    <row r="52" spans="1:15" x14ac:dyDescent="0.25">
      <c r="A52" t="s">
        <v>18</v>
      </c>
      <c r="B52">
        <v>51</v>
      </c>
      <c r="C52" t="s">
        <v>10</v>
      </c>
      <c r="D52" s="1" t="s">
        <v>36</v>
      </c>
      <c r="E52" s="1" t="s">
        <v>43</v>
      </c>
      <c r="F52" t="str">
        <f t="shared" si="0"/>
        <v>F3</v>
      </c>
      <c r="G52" t="str">
        <f t="shared" si="1"/>
        <v>F</v>
      </c>
      <c r="H52" t="str">
        <f t="shared" si="2"/>
        <v>B</v>
      </c>
      <c r="I52" t="str">
        <f t="shared" si="3"/>
        <v>30</v>
      </c>
      <c r="J52">
        <f t="shared" si="4"/>
        <v>900</v>
      </c>
      <c r="L52" s="1" t="s">
        <v>43</v>
      </c>
      <c r="M52">
        <v>1.4368000000000001</v>
      </c>
      <c r="N52">
        <v>848.11289999999997</v>
      </c>
      <c r="O52">
        <v>0.2316</v>
      </c>
    </row>
    <row r="53" spans="1:15" x14ac:dyDescent="0.25">
      <c r="A53" t="s">
        <v>18</v>
      </c>
      <c r="B53">
        <v>52</v>
      </c>
      <c r="C53" t="s">
        <v>10</v>
      </c>
      <c r="D53" s="1" t="s">
        <v>36</v>
      </c>
      <c r="E53" s="1" t="s">
        <v>44</v>
      </c>
      <c r="F53" t="str">
        <f t="shared" si="0"/>
        <v>F3</v>
      </c>
      <c r="G53" t="str">
        <f t="shared" si="1"/>
        <v>F</v>
      </c>
      <c r="H53" t="str">
        <f t="shared" si="2"/>
        <v>B</v>
      </c>
      <c r="I53" t="str">
        <f t="shared" si="3"/>
        <v>45</v>
      </c>
      <c r="J53">
        <f t="shared" si="4"/>
        <v>2025</v>
      </c>
      <c r="L53" s="1" t="s">
        <v>44</v>
      </c>
      <c r="M53">
        <v>1.4321999999999999</v>
      </c>
      <c r="N53">
        <v>1019.1066</v>
      </c>
      <c r="O53">
        <v>0.2404</v>
      </c>
    </row>
    <row r="54" spans="1:15" x14ac:dyDescent="0.25">
      <c r="A54" t="s">
        <v>18</v>
      </c>
      <c r="B54">
        <v>53</v>
      </c>
      <c r="C54" t="s">
        <v>10</v>
      </c>
      <c r="D54" s="1" t="s">
        <v>36</v>
      </c>
      <c r="E54" s="1" t="s">
        <v>45</v>
      </c>
      <c r="F54" t="str">
        <f t="shared" si="0"/>
        <v>F3</v>
      </c>
      <c r="G54" t="str">
        <f t="shared" si="1"/>
        <v>F</v>
      </c>
      <c r="H54" t="str">
        <f t="shared" si="2"/>
        <v>C</v>
      </c>
      <c r="I54" t="str">
        <f t="shared" si="3"/>
        <v>0</v>
      </c>
      <c r="J54">
        <f t="shared" si="4"/>
        <v>0</v>
      </c>
      <c r="L54" s="1" t="s">
        <v>45</v>
      </c>
      <c r="M54">
        <v>1.6193</v>
      </c>
      <c r="N54" s="4">
        <v>651.92899999999997</v>
      </c>
      <c r="O54">
        <v>0.2102</v>
      </c>
    </row>
    <row r="55" spans="1:15" x14ac:dyDescent="0.25">
      <c r="A55" t="s">
        <v>18</v>
      </c>
      <c r="B55">
        <v>54</v>
      </c>
      <c r="C55" t="s">
        <v>10</v>
      </c>
      <c r="D55" s="1" t="s">
        <v>36</v>
      </c>
      <c r="E55" s="1" t="s">
        <v>46</v>
      </c>
      <c r="F55" t="str">
        <f t="shared" si="0"/>
        <v>F3</v>
      </c>
      <c r="G55" t="str">
        <f t="shared" si="1"/>
        <v>F</v>
      </c>
      <c r="H55" t="str">
        <f t="shared" si="2"/>
        <v>C</v>
      </c>
      <c r="I55" t="str">
        <f t="shared" si="3"/>
        <v>15</v>
      </c>
      <c r="J55">
        <f t="shared" si="4"/>
        <v>225</v>
      </c>
      <c r="L55" s="1" t="s">
        <v>46</v>
      </c>
      <c r="M55">
        <v>1.5270999999999999</v>
      </c>
      <c r="N55">
        <v>624.17460000000005</v>
      </c>
      <c r="O55">
        <v>0.1976</v>
      </c>
    </row>
    <row r="56" spans="1:15" x14ac:dyDescent="0.25">
      <c r="A56" t="s">
        <v>18</v>
      </c>
      <c r="B56">
        <v>55</v>
      </c>
      <c r="C56" t="s">
        <v>10</v>
      </c>
      <c r="D56" s="1" t="s">
        <v>36</v>
      </c>
      <c r="E56" s="1" t="s">
        <v>47</v>
      </c>
      <c r="F56" t="str">
        <f t="shared" si="0"/>
        <v>F3</v>
      </c>
      <c r="G56" t="str">
        <f t="shared" si="1"/>
        <v>F</v>
      </c>
      <c r="H56" t="str">
        <f t="shared" si="2"/>
        <v>C</v>
      </c>
      <c r="I56" t="str">
        <f t="shared" si="3"/>
        <v>30</v>
      </c>
      <c r="J56">
        <f t="shared" si="4"/>
        <v>900</v>
      </c>
      <c r="L56" s="1" t="s">
        <v>47</v>
      </c>
      <c r="M56" s="4">
        <v>1.6890000000000001</v>
      </c>
      <c r="N56">
        <v>702.76070000000004</v>
      </c>
      <c r="O56">
        <v>0.21529999999999999</v>
      </c>
    </row>
    <row r="57" spans="1:15" x14ac:dyDescent="0.25">
      <c r="A57" t="s">
        <v>18</v>
      </c>
      <c r="B57">
        <v>56</v>
      </c>
      <c r="C57" t="s">
        <v>10</v>
      </c>
      <c r="D57" s="1" t="s">
        <v>36</v>
      </c>
      <c r="E57" s="1" t="s">
        <v>48</v>
      </c>
      <c r="F57" t="str">
        <f t="shared" si="0"/>
        <v>F3</v>
      </c>
      <c r="G57" t="str">
        <f t="shared" si="1"/>
        <v>F</v>
      </c>
      <c r="H57" t="str">
        <f t="shared" si="2"/>
        <v>C</v>
      </c>
      <c r="I57" t="str">
        <f t="shared" si="3"/>
        <v>45</v>
      </c>
      <c r="J57">
        <f t="shared" si="4"/>
        <v>2025</v>
      </c>
      <c r="L57" s="1" t="s">
        <v>48</v>
      </c>
      <c r="M57">
        <v>1.6396999999999999</v>
      </c>
      <c r="N57">
        <v>797.38369999999998</v>
      </c>
      <c r="O57">
        <v>0.21149999999999999</v>
      </c>
    </row>
    <row r="58" spans="1:15" x14ac:dyDescent="0.25">
      <c r="A58" t="s">
        <v>18</v>
      </c>
      <c r="B58">
        <v>57</v>
      </c>
      <c r="C58" t="s">
        <v>10</v>
      </c>
      <c r="D58" s="1" t="s">
        <v>36</v>
      </c>
      <c r="E58" s="1" t="s">
        <v>49</v>
      </c>
      <c r="F58" t="str">
        <f t="shared" si="0"/>
        <v>F3</v>
      </c>
      <c r="G58" t="str">
        <f t="shared" si="1"/>
        <v>F</v>
      </c>
      <c r="H58" t="str">
        <f t="shared" si="2"/>
        <v>D</v>
      </c>
      <c r="I58" t="str">
        <f t="shared" si="3"/>
        <v>0</v>
      </c>
      <c r="J58">
        <f t="shared" si="4"/>
        <v>0</v>
      </c>
      <c r="L58" s="1" t="s">
        <v>49</v>
      </c>
      <c r="M58">
        <v>1.5841000000000001</v>
      </c>
      <c r="N58">
        <v>477.8562</v>
      </c>
      <c r="O58">
        <v>0.19950000000000001</v>
      </c>
    </row>
    <row r="59" spans="1:15" x14ac:dyDescent="0.25">
      <c r="A59" t="s">
        <v>18</v>
      </c>
      <c r="B59">
        <v>58</v>
      </c>
      <c r="C59" t="s">
        <v>10</v>
      </c>
      <c r="D59" s="1" t="s">
        <v>36</v>
      </c>
      <c r="E59" s="1" t="s">
        <v>50</v>
      </c>
      <c r="F59" t="str">
        <f t="shared" si="0"/>
        <v>F3</v>
      </c>
      <c r="G59" t="str">
        <f t="shared" si="1"/>
        <v>F</v>
      </c>
      <c r="H59" t="str">
        <f t="shared" si="2"/>
        <v>D</v>
      </c>
      <c r="I59" t="str">
        <f t="shared" si="3"/>
        <v>15</v>
      </c>
      <c r="J59">
        <f t="shared" si="4"/>
        <v>225</v>
      </c>
      <c r="L59" s="1" t="s">
        <v>50</v>
      </c>
      <c r="M59">
        <v>1.6246</v>
      </c>
      <c r="N59">
        <v>751.31039999999996</v>
      </c>
      <c r="O59" s="4">
        <v>0.19900000000000001</v>
      </c>
    </row>
    <row r="60" spans="1:15" x14ac:dyDescent="0.25">
      <c r="A60" t="s">
        <v>18</v>
      </c>
      <c r="B60">
        <v>59</v>
      </c>
      <c r="C60" t="s">
        <v>10</v>
      </c>
      <c r="D60" s="1" t="s">
        <v>36</v>
      </c>
      <c r="E60" s="1" t="s">
        <v>51</v>
      </c>
      <c r="F60" t="str">
        <f t="shared" si="0"/>
        <v>F3</v>
      </c>
      <c r="G60" t="str">
        <f t="shared" si="1"/>
        <v>F</v>
      </c>
      <c r="H60" t="str">
        <f t="shared" si="2"/>
        <v>D</v>
      </c>
      <c r="I60" t="str">
        <f t="shared" si="3"/>
        <v>30</v>
      </c>
      <c r="J60">
        <f t="shared" si="4"/>
        <v>900</v>
      </c>
      <c r="L60" s="1" t="s">
        <v>51</v>
      </c>
      <c r="M60">
        <v>1.6197999999999999</v>
      </c>
      <c r="N60">
        <v>991.02290000000005</v>
      </c>
      <c r="O60">
        <v>0.2014</v>
      </c>
    </row>
    <row r="61" spans="1:15" x14ac:dyDescent="0.25">
      <c r="A61" t="s">
        <v>18</v>
      </c>
      <c r="B61">
        <v>60</v>
      </c>
      <c r="C61" t="s">
        <v>10</v>
      </c>
      <c r="D61" s="1" t="s">
        <v>36</v>
      </c>
      <c r="E61" s="1" t="s">
        <v>52</v>
      </c>
      <c r="F61" t="str">
        <f t="shared" si="0"/>
        <v>F3</v>
      </c>
      <c r="G61" t="str">
        <f t="shared" si="1"/>
        <v>F</v>
      </c>
      <c r="H61" t="str">
        <f t="shared" si="2"/>
        <v>D</v>
      </c>
      <c r="I61" t="str">
        <f t="shared" si="3"/>
        <v>45</v>
      </c>
      <c r="J61">
        <f t="shared" si="4"/>
        <v>2025</v>
      </c>
      <c r="L61" s="1" t="s">
        <v>52</v>
      </c>
      <c r="M61">
        <v>1.5087999999999999</v>
      </c>
      <c r="N61">
        <v>1043.7679000000001</v>
      </c>
      <c r="O61">
        <v>0.18629999999999999</v>
      </c>
    </row>
    <row r="62" spans="1:15" x14ac:dyDescent="0.25">
      <c r="A62" t="s">
        <v>18</v>
      </c>
      <c r="B62">
        <v>61</v>
      </c>
      <c r="C62" t="s">
        <v>10</v>
      </c>
      <c r="D62" s="1" t="s">
        <v>36</v>
      </c>
      <c r="E62" s="1" t="s">
        <v>53</v>
      </c>
      <c r="F62" t="str">
        <f t="shared" si="0"/>
        <v>F3</v>
      </c>
      <c r="G62" t="str">
        <f t="shared" si="1"/>
        <v>F</v>
      </c>
      <c r="H62" t="str">
        <f t="shared" si="2"/>
        <v>E</v>
      </c>
      <c r="I62" t="str">
        <f t="shared" si="3"/>
        <v>0</v>
      </c>
      <c r="J62">
        <f t="shared" si="4"/>
        <v>0</v>
      </c>
      <c r="L62" s="1" t="s">
        <v>53</v>
      </c>
      <c r="M62">
        <v>1.5922000000000001</v>
      </c>
      <c r="N62">
        <v>468.26690000000002</v>
      </c>
      <c r="O62">
        <v>0.19239999999999999</v>
      </c>
    </row>
    <row r="63" spans="1:15" x14ac:dyDescent="0.25">
      <c r="A63" t="s">
        <v>18</v>
      </c>
      <c r="B63">
        <v>62</v>
      </c>
      <c r="C63" t="s">
        <v>10</v>
      </c>
      <c r="D63" s="1" t="s">
        <v>36</v>
      </c>
      <c r="E63" s="1" t="s">
        <v>54</v>
      </c>
      <c r="F63" t="str">
        <f t="shared" si="0"/>
        <v>F3</v>
      </c>
      <c r="G63" t="str">
        <f t="shared" si="1"/>
        <v>F</v>
      </c>
      <c r="H63" t="str">
        <f t="shared" si="2"/>
        <v>E</v>
      </c>
      <c r="I63" t="str">
        <f t="shared" si="3"/>
        <v>15</v>
      </c>
      <c r="J63">
        <f t="shared" si="4"/>
        <v>225</v>
      </c>
      <c r="L63" s="1" t="s">
        <v>54</v>
      </c>
      <c r="M63">
        <v>1.7085999999999999</v>
      </c>
      <c r="N63" s="4">
        <v>806.98099999999999</v>
      </c>
      <c r="O63">
        <v>0.19220000000000001</v>
      </c>
    </row>
    <row r="64" spans="1:15" x14ac:dyDescent="0.25">
      <c r="A64" t="s">
        <v>18</v>
      </c>
      <c r="B64">
        <v>63</v>
      </c>
      <c r="C64" t="s">
        <v>10</v>
      </c>
      <c r="D64" s="1" t="s">
        <v>36</v>
      </c>
      <c r="E64" s="1" t="s">
        <v>55</v>
      </c>
      <c r="F64" t="str">
        <f t="shared" si="0"/>
        <v>F3</v>
      </c>
      <c r="G64" t="str">
        <f t="shared" si="1"/>
        <v>F</v>
      </c>
      <c r="H64" t="str">
        <f t="shared" si="2"/>
        <v>E</v>
      </c>
      <c r="I64" t="str">
        <f t="shared" si="3"/>
        <v>30</v>
      </c>
      <c r="J64">
        <f t="shared" si="4"/>
        <v>900</v>
      </c>
      <c r="L64" s="1" t="s">
        <v>55</v>
      </c>
      <c r="M64">
        <v>1.6823999999999999</v>
      </c>
      <c r="N64">
        <v>962.79290000000003</v>
      </c>
      <c r="O64">
        <v>0.18820000000000001</v>
      </c>
    </row>
    <row r="65" spans="1:15" x14ac:dyDescent="0.25">
      <c r="A65" t="s">
        <v>18</v>
      </c>
      <c r="B65">
        <v>64</v>
      </c>
      <c r="C65" t="s">
        <v>10</v>
      </c>
      <c r="D65" s="1" t="s">
        <v>36</v>
      </c>
      <c r="E65" s="1" t="s">
        <v>56</v>
      </c>
      <c r="F65" t="str">
        <f t="shared" si="0"/>
        <v>F3</v>
      </c>
      <c r="G65" t="str">
        <f t="shared" si="1"/>
        <v>F</v>
      </c>
      <c r="H65" t="str">
        <f t="shared" si="2"/>
        <v>E</v>
      </c>
      <c r="I65" t="str">
        <f t="shared" si="3"/>
        <v>45</v>
      </c>
      <c r="J65">
        <f t="shared" si="4"/>
        <v>2025</v>
      </c>
      <c r="L65" s="1" t="s">
        <v>56</v>
      </c>
      <c r="M65">
        <v>1.8651</v>
      </c>
      <c r="N65">
        <v>1158.3574000000001</v>
      </c>
      <c r="O65">
        <v>0.19980000000000001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SONY VAIO</cp:lastModifiedBy>
  <dcterms:created xsi:type="dcterms:W3CDTF">2014-06-12T01:52:15Z</dcterms:created>
  <dcterms:modified xsi:type="dcterms:W3CDTF">2015-02-20T09:46:14Z</dcterms:modified>
</cp:coreProperties>
</file>