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PuertoRico-Field-Materials/Reimbursements/2015-Nov-PRtrip/"/>
    </mc:Choice>
  </mc:AlternateContent>
  <bookViews>
    <workbookView xWindow="11700" yWindow="460" windowWidth="139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0" i="1"/>
  <c r="I31" i="1"/>
  <c r="F34" i="1"/>
  <c r="D32" i="1"/>
</calcChain>
</file>

<file path=xl/sharedStrings.xml><?xml version="1.0" encoding="utf-8"?>
<sst xmlns="http://schemas.openxmlformats.org/spreadsheetml/2006/main" count="42" uniqueCount="38">
  <si>
    <t>Name</t>
  </si>
  <si>
    <t>Employee ID</t>
  </si>
  <si>
    <t>Email</t>
  </si>
  <si>
    <t>Address</t>
  </si>
  <si>
    <t>Travel Destination/Purchase Location</t>
  </si>
  <si>
    <t>Travel Times</t>
  </si>
  <si>
    <t>Depart</t>
  </si>
  <si>
    <t>Return</t>
  </si>
  <si>
    <t>Travel Dates</t>
  </si>
  <si>
    <t>Expense justification (who, what, where, why, when): attach additional sheet if needed</t>
  </si>
  <si>
    <t>List of expenses begins here</t>
  </si>
  <si>
    <t>Date</t>
  </si>
  <si>
    <t>Description</t>
  </si>
  <si>
    <t>Receipt missing?</t>
  </si>
  <si>
    <t>Airfare</t>
  </si>
  <si>
    <t>Taxi</t>
  </si>
  <si>
    <t>Other transport</t>
  </si>
  <si>
    <t>Lodging</t>
  </si>
  <si>
    <t>Meal</t>
  </si>
  <si>
    <t>Other</t>
  </si>
  <si>
    <t>Christine O'Connell</t>
  </si>
  <si>
    <t>coconn@berkeley.edu</t>
  </si>
  <si>
    <t>2309 Russell Street, Berkeley, CA 94705</t>
  </si>
  <si>
    <t>El Yunque National Forest, Luquillo, Puerto Rico</t>
  </si>
  <si>
    <t>First trip down to El Verde to learn the system, install depth profile sensors, collect soils from depth</t>
  </si>
  <si>
    <t>Flight SFO to SJU</t>
  </si>
  <si>
    <t>Ace hardware</t>
  </si>
  <si>
    <t>Checked bags to PR</t>
  </si>
  <si>
    <t>Super shuttle to SFO</t>
  </si>
  <si>
    <t>Home depot in PR</t>
  </si>
  <si>
    <t>Roger electric</t>
  </si>
  <si>
    <t>National hardware</t>
  </si>
  <si>
    <t>Sears</t>
  </si>
  <si>
    <t>Radio Shack</t>
  </si>
  <si>
    <t>Super shuttle from SFO</t>
  </si>
  <si>
    <t>Flight SJU to BWI (JetBlue)</t>
  </si>
  <si>
    <t>Hardware supplies for Puerto Rico field work</t>
  </si>
  <si>
    <t>electrical supplies for Puerto Rico field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</si>
</sst>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0" xfId="0" applyNumberFormat="1"/>
    <xf numFmtId="18" fontId="0" fillId="0" borderId="0" xfId="0" applyNumberFormat="1"/>
    <xf numFmtId="0" fontId="1" fillId="0" borderId="0" xfId="0" applyFont="1" applyAlignment="1"/>
    <xf numFmtId="14" fontId="0" fillId="0" borderId="0" xfId="0" applyNumberFormat="1"/>
    <xf numFmtId="0" fontId="0" fillId="2" borderId="0" xfId="0" applyFill="1"/>
    <xf numFmtId="0" fontId="1" fillId="0" borderId="0" xfId="0" applyFont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conn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C3" workbookViewId="0">
      <selection activeCell="I22" sqref="I22"/>
    </sheetView>
  </sheetViews>
  <sheetFormatPr baseColWidth="10" defaultRowHeight="16" x14ac:dyDescent="0.2"/>
  <cols>
    <col min="1" max="1" width="10" customWidth="1"/>
    <col min="2" max="2" width="33.6640625" customWidth="1"/>
    <col min="3" max="3" width="15" customWidth="1"/>
    <col min="4" max="5" width="10.83203125" customWidth="1"/>
    <col min="6" max="6" width="14.1640625" customWidth="1"/>
    <col min="7" max="8" width="10.83203125" customWidth="1"/>
  </cols>
  <sheetData>
    <row r="1" spans="1:9" x14ac:dyDescent="0.2">
      <c r="A1" s="9" t="s">
        <v>0</v>
      </c>
      <c r="B1" s="9"/>
      <c r="C1" t="s">
        <v>20</v>
      </c>
    </row>
    <row r="2" spans="1:9" x14ac:dyDescent="0.2">
      <c r="A2" s="9" t="s">
        <v>1</v>
      </c>
      <c r="B2" s="9"/>
      <c r="C2">
        <v>12840622</v>
      </c>
    </row>
    <row r="3" spans="1:9" x14ac:dyDescent="0.2">
      <c r="A3" s="9" t="s">
        <v>2</v>
      </c>
      <c r="B3" s="9"/>
      <c r="C3" s="3" t="s">
        <v>21</v>
      </c>
    </row>
    <row r="4" spans="1:9" x14ac:dyDescent="0.2">
      <c r="A4" s="9" t="s">
        <v>3</v>
      </c>
      <c r="B4" s="9"/>
      <c r="C4" s="10" t="s">
        <v>22</v>
      </c>
      <c r="D4" s="10"/>
      <c r="E4" s="10"/>
      <c r="F4" s="10"/>
    </row>
    <row r="5" spans="1:9" x14ac:dyDescent="0.2">
      <c r="A5" s="9" t="s">
        <v>4</v>
      </c>
      <c r="B5" s="9"/>
      <c r="C5" t="s">
        <v>23</v>
      </c>
    </row>
    <row r="6" spans="1:9" x14ac:dyDescent="0.2">
      <c r="A6" s="6"/>
      <c r="B6" s="6"/>
    </row>
    <row r="7" spans="1:9" x14ac:dyDescent="0.2">
      <c r="A7" s="9" t="s">
        <v>8</v>
      </c>
      <c r="B7" s="9"/>
      <c r="C7" s="1" t="s">
        <v>6</v>
      </c>
      <c r="D7" s="4">
        <v>42312</v>
      </c>
      <c r="E7" s="1" t="s">
        <v>7</v>
      </c>
      <c r="F7" s="4">
        <v>42714</v>
      </c>
    </row>
    <row r="8" spans="1:9" x14ac:dyDescent="0.2">
      <c r="A8" s="9" t="s">
        <v>5</v>
      </c>
      <c r="B8" s="9"/>
      <c r="C8" s="1" t="s">
        <v>6</v>
      </c>
      <c r="D8" s="5">
        <v>4.1666666666666664E-2</v>
      </c>
      <c r="E8" s="1" t="s">
        <v>7</v>
      </c>
      <c r="F8" s="5">
        <v>0.45833333333333331</v>
      </c>
    </row>
    <row r="10" spans="1:9" x14ac:dyDescent="0.2">
      <c r="A10" s="1" t="s">
        <v>9</v>
      </c>
    </row>
    <row r="11" spans="1:9" x14ac:dyDescent="0.2">
      <c r="A11" t="s">
        <v>24</v>
      </c>
    </row>
    <row r="13" spans="1:9" x14ac:dyDescent="0.2">
      <c r="A13" s="2" t="s">
        <v>10</v>
      </c>
    </row>
    <row r="15" spans="1:9" x14ac:dyDescent="0.2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</row>
    <row r="16" spans="1:9" x14ac:dyDescent="0.2">
      <c r="A16" s="7">
        <v>42301</v>
      </c>
      <c r="B16" t="s">
        <v>25</v>
      </c>
      <c r="D16" s="8">
        <v>201.3</v>
      </c>
      <c r="E16" s="8"/>
      <c r="F16" s="8"/>
    </row>
    <row r="17" spans="1:11" x14ac:dyDescent="0.2">
      <c r="A17" s="7">
        <v>42311</v>
      </c>
      <c r="B17" t="s">
        <v>28</v>
      </c>
      <c r="D17" s="8"/>
      <c r="E17" s="8">
        <v>40</v>
      </c>
      <c r="F17" s="8"/>
    </row>
    <row r="18" spans="1:11" x14ac:dyDescent="0.2">
      <c r="A18" s="7">
        <v>42311</v>
      </c>
      <c r="B18" t="s">
        <v>27</v>
      </c>
      <c r="D18" s="8"/>
      <c r="E18" s="8"/>
      <c r="F18" s="8">
        <v>60</v>
      </c>
    </row>
    <row r="19" spans="1:11" x14ac:dyDescent="0.2">
      <c r="A19" s="7">
        <v>42310</v>
      </c>
      <c r="B19" t="s">
        <v>26</v>
      </c>
      <c r="I19" s="8">
        <v>50.97</v>
      </c>
      <c r="K19" t="s">
        <v>36</v>
      </c>
    </row>
    <row r="20" spans="1:11" x14ac:dyDescent="0.2">
      <c r="A20" s="7">
        <v>42311</v>
      </c>
      <c r="B20" t="s">
        <v>26</v>
      </c>
      <c r="I20" s="8">
        <v>34.46</v>
      </c>
      <c r="K20">
        <f>SUM(I19:I21,I23,)</f>
        <v>164.73</v>
      </c>
    </row>
    <row r="21" spans="1:11" x14ac:dyDescent="0.2">
      <c r="A21" s="7">
        <v>42314</v>
      </c>
      <c r="B21" t="s">
        <v>29</v>
      </c>
      <c r="I21" s="8">
        <v>74.27</v>
      </c>
    </row>
    <row r="22" spans="1:11" x14ac:dyDescent="0.2">
      <c r="A22" s="7">
        <v>42320</v>
      </c>
      <c r="B22" t="s">
        <v>30</v>
      </c>
      <c r="I22" s="8">
        <v>41.84</v>
      </c>
      <c r="K22" t="s">
        <v>37</v>
      </c>
    </row>
    <row r="23" spans="1:11" x14ac:dyDescent="0.2">
      <c r="A23" s="7">
        <v>42320</v>
      </c>
      <c r="B23" t="s">
        <v>31</v>
      </c>
      <c r="I23" s="8">
        <v>5.03</v>
      </c>
      <c r="K23">
        <f>SUM(I22,I24,I25,I26)</f>
        <v>132.96</v>
      </c>
    </row>
    <row r="24" spans="1:11" x14ac:dyDescent="0.2">
      <c r="A24" s="7">
        <v>42320</v>
      </c>
      <c r="B24" t="s">
        <v>32</v>
      </c>
      <c r="I24" s="8">
        <v>16.71</v>
      </c>
    </row>
    <row r="25" spans="1:11" x14ac:dyDescent="0.2">
      <c r="A25" s="7">
        <v>42338</v>
      </c>
      <c r="B25" t="s">
        <v>30</v>
      </c>
      <c r="I25" s="8">
        <v>29.88</v>
      </c>
    </row>
    <row r="26" spans="1:11" x14ac:dyDescent="0.2">
      <c r="A26" s="7">
        <v>42342</v>
      </c>
      <c r="B26" t="s">
        <v>33</v>
      </c>
      <c r="I26" s="8">
        <v>44.53</v>
      </c>
    </row>
    <row r="27" spans="1:11" x14ac:dyDescent="0.2">
      <c r="A27" s="7">
        <v>42348</v>
      </c>
      <c r="B27" t="s">
        <v>34</v>
      </c>
      <c r="E27" s="8">
        <v>44.3</v>
      </c>
    </row>
    <row r="28" spans="1:11" x14ac:dyDescent="0.2">
      <c r="A28" s="7">
        <v>42341</v>
      </c>
      <c r="B28" t="s">
        <v>35</v>
      </c>
      <c r="D28" s="8">
        <v>148.18</v>
      </c>
    </row>
    <row r="31" spans="1:11" x14ac:dyDescent="0.2">
      <c r="I31">
        <f>SUM(I19:I26)</f>
        <v>297.69</v>
      </c>
    </row>
    <row r="32" spans="1:11" x14ac:dyDescent="0.2">
      <c r="D32">
        <f>SUM(D16:D31)</f>
        <v>349.48</v>
      </c>
    </row>
    <row r="34" spans="6:6" x14ac:dyDescent="0.2">
      <c r="F34">
        <f>SUM(D16:F28)</f>
        <v>493.78000000000003</v>
      </c>
    </row>
  </sheetData>
  <mergeCells count="8">
    <mergeCell ref="A8:B8"/>
    <mergeCell ref="C4:F4"/>
    <mergeCell ref="A1:B1"/>
    <mergeCell ref="A2:B2"/>
    <mergeCell ref="A3:B3"/>
    <mergeCell ref="A4:B4"/>
    <mergeCell ref="A5:B5"/>
    <mergeCell ref="A7:B7"/>
  </mergeCells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2016-01-07T21:58:16Z</dcterms:created>
  <dcterms:modified xsi:type="dcterms:W3CDTF">2016-01-23T01:03:02Z</dcterms:modified>
</cp:coreProperties>
</file>