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ArrayGHG-Data-Raw/Soil-data/Soil-data-LeileiWhendee/"/>
    </mc:Choice>
  </mc:AlternateContent>
  <bookViews>
    <workbookView xWindow="180" yWindow="460" windowWidth="25420" windowHeight="1458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" i="1" l="1"/>
  <c r="P29" i="1"/>
  <c r="Q28" i="1"/>
  <c r="P28" i="1"/>
  <c r="Q27" i="1"/>
  <c r="P27" i="1"/>
  <c r="Q26" i="1"/>
  <c r="P26" i="1"/>
  <c r="Q5" i="1"/>
  <c r="Q4" i="1"/>
  <c r="Q3" i="1"/>
  <c r="Q2" i="1"/>
  <c r="P5" i="1"/>
  <c r="P4" i="1"/>
  <c r="P3" i="1"/>
  <c r="P2" i="1"/>
</calcChain>
</file>

<file path=xl/sharedStrings.xml><?xml version="1.0" encoding="utf-8"?>
<sst xmlns="http://schemas.openxmlformats.org/spreadsheetml/2006/main" count="137" uniqueCount="18">
  <si>
    <t>#</t>
  </si>
  <si>
    <t>Location</t>
  </si>
  <si>
    <t>Rep</t>
  </si>
  <si>
    <t>Depth</t>
  </si>
  <si>
    <t xml:space="preserve">Ridge </t>
  </si>
  <si>
    <t>0-15</t>
  </si>
  <si>
    <t>Mid-slope</t>
  </si>
  <si>
    <t>Low-slope</t>
  </si>
  <si>
    <t>Valley</t>
  </si>
  <si>
    <t>15-30</t>
  </si>
  <si>
    <t>Time pH read</t>
  </si>
  <si>
    <t>pH</t>
  </si>
  <si>
    <t>Time DI added/shake</t>
  </si>
  <si>
    <t>Topo</t>
  </si>
  <si>
    <t>Ridge</t>
  </si>
  <si>
    <t>midslope</t>
  </si>
  <si>
    <t>lowslope</t>
  </si>
  <si>
    <t>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</si>
</sst>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/>
    <xf numFmtId="164" fontId="0" fillId="0" borderId="0" xfId="0" applyNumberFormat="1"/>
    <xf numFmtId="20" fontId="0" fillId="0" borderId="1" xfId="0" applyNumberFormat="1" applyBorder="1"/>
    <xf numFmtId="0" fontId="2" fillId="0" borderId="0" xfId="0" applyFont="1" applyBorder="1"/>
    <xf numFmtId="0" fontId="0" fillId="0" borderId="0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Sheet1!$Q$2:$Q$5</c:f>
                <c:numCache>
                  <c:formatCode>General</c:formatCode>
                  <c:ptCount val="4"/>
                  <c:pt idx="0">
                    <c:v>0.0547976074092454</c:v>
                  </c:pt>
                  <c:pt idx="1">
                    <c:v>0.0771326418868461</c:v>
                  </c:pt>
                  <c:pt idx="2">
                    <c:v>0.0763326055278259</c:v>
                  </c:pt>
                  <c:pt idx="3">
                    <c:v>0.0724223722339996</c:v>
                  </c:pt>
                </c:numCache>
              </c:numRef>
            </c:plus>
            <c:minus>
              <c:numRef>
                <c:f>Sheet1!$Q$2:$Q$5</c:f>
                <c:numCache>
                  <c:formatCode>General</c:formatCode>
                  <c:ptCount val="4"/>
                  <c:pt idx="0">
                    <c:v>0.0547976074092454</c:v>
                  </c:pt>
                  <c:pt idx="1">
                    <c:v>0.0771326418868461</c:v>
                  </c:pt>
                  <c:pt idx="2">
                    <c:v>0.0763326055278259</c:v>
                  </c:pt>
                  <c:pt idx="3">
                    <c:v>0.0724223722339996</c:v>
                  </c:pt>
                </c:numCache>
              </c:numRef>
            </c:minus>
          </c:errBars>
          <c:cat>
            <c:strRef>
              <c:f>Sheet1!$O$2:$O$5</c:f>
              <c:strCache>
                <c:ptCount val="4"/>
                <c:pt idx="0">
                  <c:v>Ridge</c:v>
                </c:pt>
                <c:pt idx="1">
                  <c:v>midslope</c:v>
                </c:pt>
                <c:pt idx="2">
                  <c:v>lowslope</c:v>
                </c:pt>
                <c:pt idx="3">
                  <c:v>valley</c:v>
                </c:pt>
              </c:strCache>
            </c:strRef>
          </c:cat>
          <c:val>
            <c:numRef>
              <c:f>Sheet1!$P$2:$P$5</c:f>
              <c:numCache>
                <c:formatCode>General</c:formatCode>
                <c:ptCount val="4"/>
                <c:pt idx="0">
                  <c:v>4.521666666666665</c:v>
                </c:pt>
                <c:pt idx="1">
                  <c:v>4.798333333333332</c:v>
                </c:pt>
                <c:pt idx="2">
                  <c:v>5.000000000000001</c:v>
                </c:pt>
                <c:pt idx="3">
                  <c:v>5.024999999999999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891840"/>
        <c:axId val="-2116629072"/>
      </c:barChart>
      <c:catAx>
        <c:axId val="-21458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6629072"/>
        <c:crosses val="autoZero"/>
        <c:auto val="1"/>
        <c:lblAlgn val="ctr"/>
        <c:lblOffset val="100"/>
        <c:noMultiLvlLbl val="0"/>
      </c:catAx>
      <c:valAx>
        <c:axId val="-2116629072"/>
        <c:scaling>
          <c:orientation val="minMax"/>
          <c:max val="5.4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9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Sheet1!$Q$26:$Q$29</c:f>
                <c:numCache>
                  <c:formatCode>General</c:formatCode>
                  <c:ptCount val="4"/>
                  <c:pt idx="0">
                    <c:v>0.0764925559195867</c:v>
                  </c:pt>
                  <c:pt idx="1">
                    <c:v>0.095524865872714</c:v>
                  </c:pt>
                  <c:pt idx="2">
                    <c:v>0.100788557551606</c:v>
                  </c:pt>
                  <c:pt idx="3">
                    <c:v>0.0948917511928431</c:v>
                  </c:pt>
                </c:numCache>
              </c:numRef>
            </c:plus>
            <c:minus>
              <c:numRef>
                <c:f>Sheet1!$Q$26:$Q$29</c:f>
                <c:numCache>
                  <c:formatCode>General</c:formatCode>
                  <c:ptCount val="4"/>
                  <c:pt idx="0">
                    <c:v>0.0764925559195867</c:v>
                  </c:pt>
                  <c:pt idx="1">
                    <c:v>0.095524865872714</c:v>
                  </c:pt>
                  <c:pt idx="2">
                    <c:v>0.100788557551606</c:v>
                  </c:pt>
                  <c:pt idx="3">
                    <c:v>0.0948917511928431</c:v>
                  </c:pt>
                </c:numCache>
              </c:numRef>
            </c:minus>
          </c:errBars>
          <c:cat>
            <c:strRef>
              <c:f>Sheet1!$O$26:$O$29</c:f>
              <c:strCache>
                <c:ptCount val="4"/>
                <c:pt idx="0">
                  <c:v>Ridge</c:v>
                </c:pt>
                <c:pt idx="1">
                  <c:v>midslope</c:v>
                </c:pt>
                <c:pt idx="2">
                  <c:v>lowslope</c:v>
                </c:pt>
                <c:pt idx="3">
                  <c:v>valley</c:v>
                </c:pt>
              </c:strCache>
            </c:strRef>
          </c:cat>
          <c:val>
            <c:numRef>
              <c:f>Sheet1!$P$26:$P$29</c:f>
              <c:numCache>
                <c:formatCode>General</c:formatCode>
                <c:ptCount val="4"/>
                <c:pt idx="0">
                  <c:v>4.656666666666666</c:v>
                </c:pt>
                <c:pt idx="1">
                  <c:v>4.825</c:v>
                </c:pt>
                <c:pt idx="2">
                  <c:v>5.034999999999999</c:v>
                </c:pt>
                <c:pt idx="3">
                  <c:v>5.156666666666666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845744"/>
        <c:axId val="2146769600"/>
      </c:barChart>
      <c:catAx>
        <c:axId val="214684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46769600"/>
        <c:crosses val="autoZero"/>
        <c:auto val="1"/>
        <c:lblAlgn val="ctr"/>
        <c:lblOffset val="100"/>
        <c:noMultiLvlLbl val="0"/>
      </c:catAx>
      <c:valAx>
        <c:axId val="214676960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84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374650</xdr:colOff>
      <xdr:row>1</xdr:row>
      <xdr:rowOff>38100</xdr:rowOff>
    </xdr:from>
    <xdr:to>
      <xdr:col>24</xdr:col>
      <xdr:colOff>234950</xdr:colOff>
      <xdr:row>16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273050</xdr:colOff>
      <xdr:row>22</xdr:row>
      <xdr:rowOff>152400</xdr:rowOff>
    </xdr:from>
    <xdr:to>
      <xdr:col>24</xdr:col>
      <xdr:colOff>133350</xdr:colOff>
      <xdr:row>38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2" max="2" width="9.83203125" bestFit="1" customWidth="1"/>
    <col min="5" max="5" width="12.6640625" style="7" customWidth="1"/>
    <col min="6" max="6" width="11.83203125" customWidth="1"/>
    <col min="7" max="7" width="12.5" customWidth="1"/>
  </cols>
  <sheetData>
    <row r="1" spans="1:17" ht="28" x14ac:dyDescent="0.2">
      <c r="A1" s="1" t="s">
        <v>0</v>
      </c>
      <c r="B1" s="1" t="s">
        <v>1</v>
      </c>
      <c r="C1" s="1" t="s">
        <v>2</v>
      </c>
      <c r="D1" s="1" t="s">
        <v>3</v>
      </c>
      <c r="E1" s="5" t="s">
        <v>12</v>
      </c>
      <c r="F1" s="3" t="s">
        <v>10</v>
      </c>
      <c r="G1" s="3" t="s">
        <v>11</v>
      </c>
      <c r="L1" t="s">
        <v>13</v>
      </c>
      <c r="M1" t="s">
        <v>11</v>
      </c>
    </row>
    <row r="2" spans="1:17" x14ac:dyDescent="0.2">
      <c r="A2" s="2">
        <v>1</v>
      </c>
      <c r="B2" s="2" t="s">
        <v>4</v>
      </c>
      <c r="C2" s="2">
        <v>1</v>
      </c>
      <c r="D2" s="2" t="s">
        <v>5</v>
      </c>
      <c r="E2" s="6">
        <v>0.53680555555555554</v>
      </c>
      <c r="F2" s="8">
        <v>4.3750000000000004E-2</v>
      </c>
      <c r="G2" s="4">
        <v>4.5999999999999996</v>
      </c>
      <c r="L2" s="9" t="s">
        <v>4</v>
      </c>
      <c r="M2" s="10">
        <v>4.5999999999999996</v>
      </c>
      <c r="O2" t="s">
        <v>14</v>
      </c>
      <c r="P2">
        <f>AVERAGE(G2:G7)</f>
        <v>4.5216666666666656</v>
      </c>
      <c r="Q2">
        <f>STDEV(G2:G7)/SQRT(6)</f>
        <v>5.4797607409245386E-2</v>
      </c>
    </row>
    <row r="3" spans="1:17" x14ac:dyDescent="0.2">
      <c r="A3" s="2">
        <v>2</v>
      </c>
      <c r="B3" s="2" t="s">
        <v>4</v>
      </c>
      <c r="C3" s="2">
        <v>2</v>
      </c>
      <c r="D3" s="2" t="s">
        <v>5</v>
      </c>
      <c r="E3" s="6">
        <v>0.54027777777777775</v>
      </c>
      <c r="F3" s="8">
        <v>4.7222222222222221E-2</v>
      </c>
      <c r="G3" s="4">
        <v>4.53</v>
      </c>
      <c r="L3" s="9" t="s">
        <v>4</v>
      </c>
      <c r="M3" s="10">
        <v>4.53</v>
      </c>
      <c r="O3" t="s">
        <v>15</v>
      </c>
      <c r="P3">
        <f>AVERAGE(G8:G13)</f>
        <v>4.7983333333333329</v>
      </c>
      <c r="Q3">
        <f>STDEV(G8:G13)/SQRT(6)</f>
        <v>7.7132641886846112E-2</v>
      </c>
    </row>
    <row r="4" spans="1:17" x14ac:dyDescent="0.2">
      <c r="A4" s="2">
        <v>3</v>
      </c>
      <c r="B4" s="2" t="s">
        <v>4</v>
      </c>
      <c r="C4" s="2">
        <v>3</v>
      </c>
      <c r="D4" s="2" t="s">
        <v>5</v>
      </c>
      <c r="E4" s="6">
        <v>5.347222222222222E-2</v>
      </c>
      <c r="F4" s="8">
        <v>6.1111111111111116E-2</v>
      </c>
      <c r="G4" s="4">
        <v>4.2699999999999996</v>
      </c>
      <c r="L4" s="9" t="s">
        <v>4</v>
      </c>
      <c r="M4" s="10">
        <v>4.2699999999999996</v>
      </c>
      <c r="O4" t="s">
        <v>16</v>
      </c>
      <c r="P4">
        <f>AVERAGE(G14:G19)</f>
        <v>5.0000000000000009</v>
      </c>
      <c r="Q4">
        <f>STDEV(G14:G19)/SQRT(6)</f>
        <v>7.633260552782592E-2</v>
      </c>
    </row>
    <row r="5" spans="1:17" x14ac:dyDescent="0.2">
      <c r="A5" s="2">
        <v>4</v>
      </c>
      <c r="B5" s="2" t="s">
        <v>4</v>
      </c>
      <c r="C5" s="2">
        <v>4</v>
      </c>
      <c r="D5" s="2" t="s">
        <v>5</v>
      </c>
      <c r="E5" s="6">
        <v>7.7083333333333337E-2</v>
      </c>
      <c r="F5" s="8">
        <v>8.4722222222222213E-2</v>
      </c>
      <c r="G5" s="4">
        <v>4.6100000000000003</v>
      </c>
      <c r="L5" s="9" t="s">
        <v>4</v>
      </c>
      <c r="M5" s="10">
        <v>4.6100000000000003</v>
      </c>
      <c r="O5" t="s">
        <v>17</v>
      </c>
      <c r="P5">
        <f>AVERAGE(G20:G25)</f>
        <v>5.0249999999999995</v>
      </c>
      <c r="Q5">
        <f>STDEV(G20:G25)/SQRT(6)</f>
        <v>7.2422372233999624E-2</v>
      </c>
    </row>
    <row r="6" spans="1:17" x14ac:dyDescent="0.2">
      <c r="A6" s="2">
        <v>5</v>
      </c>
      <c r="B6" s="2" t="s">
        <v>4</v>
      </c>
      <c r="C6" s="2">
        <v>5</v>
      </c>
      <c r="D6" s="2" t="s">
        <v>5</v>
      </c>
      <c r="E6" s="6">
        <v>8.2638888888888887E-2</v>
      </c>
      <c r="F6" s="8">
        <v>8.9583333333333334E-2</v>
      </c>
      <c r="G6" s="4">
        <v>4.63</v>
      </c>
      <c r="L6" s="9" t="s">
        <v>4</v>
      </c>
      <c r="M6" s="10">
        <v>4.63</v>
      </c>
    </row>
    <row r="7" spans="1:17" x14ac:dyDescent="0.2">
      <c r="A7" s="2">
        <v>6</v>
      </c>
      <c r="B7" s="2" t="s">
        <v>4</v>
      </c>
      <c r="C7" s="2">
        <v>6</v>
      </c>
      <c r="D7" s="2" t="s">
        <v>5</v>
      </c>
      <c r="E7" s="6">
        <v>9.0277777777777776E-2</v>
      </c>
      <c r="F7" s="8">
        <v>9.7222222222222224E-2</v>
      </c>
      <c r="G7" s="4">
        <v>4.49</v>
      </c>
      <c r="L7" s="9" t="s">
        <v>4</v>
      </c>
      <c r="M7" s="10">
        <v>4.49</v>
      </c>
    </row>
    <row r="8" spans="1:17" x14ac:dyDescent="0.2">
      <c r="A8" s="2">
        <v>7</v>
      </c>
      <c r="B8" s="2" t="s">
        <v>6</v>
      </c>
      <c r="C8" s="2">
        <v>1</v>
      </c>
      <c r="D8" s="2" t="s">
        <v>5</v>
      </c>
      <c r="E8" s="6">
        <v>0.11319444444444444</v>
      </c>
      <c r="F8" s="8">
        <v>0.12013888888888889</v>
      </c>
      <c r="G8" s="4">
        <v>4.76</v>
      </c>
      <c r="L8" s="9" t="s">
        <v>6</v>
      </c>
      <c r="M8" s="10">
        <v>4.76</v>
      </c>
    </row>
    <row r="9" spans="1:17" x14ac:dyDescent="0.2">
      <c r="A9" s="2">
        <v>8</v>
      </c>
      <c r="B9" s="2" t="s">
        <v>6</v>
      </c>
      <c r="C9" s="2">
        <v>2</v>
      </c>
      <c r="D9" s="2" t="s">
        <v>5</v>
      </c>
      <c r="E9" s="6">
        <v>0.13263888888888889</v>
      </c>
      <c r="F9" s="8">
        <v>0.13958333333333334</v>
      </c>
      <c r="G9" s="4">
        <v>4.76</v>
      </c>
      <c r="L9" s="9" t="s">
        <v>6</v>
      </c>
      <c r="M9" s="10">
        <v>4.76</v>
      </c>
    </row>
    <row r="10" spans="1:17" x14ac:dyDescent="0.2">
      <c r="A10" s="2">
        <v>9</v>
      </c>
      <c r="B10" s="2" t="s">
        <v>6</v>
      </c>
      <c r="C10" s="2">
        <v>3</v>
      </c>
      <c r="D10" s="2" t="s">
        <v>5</v>
      </c>
      <c r="E10" s="6">
        <v>0.18541666666666667</v>
      </c>
      <c r="F10" s="8">
        <v>0.19236111111111112</v>
      </c>
      <c r="G10" s="4">
        <v>4.6399999999999997</v>
      </c>
      <c r="L10" s="9" t="s">
        <v>6</v>
      </c>
      <c r="M10" s="10">
        <v>4.6399999999999997</v>
      </c>
    </row>
    <row r="11" spans="1:17" x14ac:dyDescent="0.2">
      <c r="A11" s="2">
        <v>10</v>
      </c>
      <c r="B11" s="2" t="s">
        <v>6</v>
      </c>
      <c r="C11" s="2">
        <v>4</v>
      </c>
      <c r="D11" s="2" t="s">
        <v>5</v>
      </c>
      <c r="E11" s="6">
        <v>0.19027777777777777</v>
      </c>
      <c r="F11" s="8">
        <v>0.19722222222222222</v>
      </c>
      <c r="G11" s="4">
        <v>5.0199999999999996</v>
      </c>
      <c r="L11" s="9" t="s">
        <v>6</v>
      </c>
      <c r="M11" s="10">
        <v>5.0199999999999996</v>
      </c>
    </row>
    <row r="12" spans="1:17" x14ac:dyDescent="0.2">
      <c r="A12" s="2">
        <v>11</v>
      </c>
      <c r="B12" s="2" t="s">
        <v>6</v>
      </c>
      <c r="C12" s="2">
        <v>5</v>
      </c>
      <c r="D12" s="2" t="s">
        <v>5</v>
      </c>
      <c r="E12" s="6">
        <v>0.21319444444444444</v>
      </c>
      <c r="F12" s="8">
        <v>0.22013888888888888</v>
      </c>
      <c r="G12" s="4">
        <v>5.03</v>
      </c>
      <c r="L12" s="9" t="s">
        <v>6</v>
      </c>
      <c r="M12" s="10">
        <v>5.03</v>
      </c>
    </row>
    <row r="13" spans="1:17" x14ac:dyDescent="0.2">
      <c r="A13" s="2">
        <v>12</v>
      </c>
      <c r="B13" s="2" t="s">
        <v>6</v>
      </c>
      <c r="C13" s="2">
        <v>6</v>
      </c>
      <c r="D13" s="2" t="s">
        <v>5</v>
      </c>
      <c r="E13" s="6">
        <v>0.18680555555555556</v>
      </c>
      <c r="F13" s="8">
        <v>0.19375000000000001</v>
      </c>
      <c r="G13" s="4">
        <v>4.58</v>
      </c>
      <c r="L13" s="9" t="s">
        <v>6</v>
      </c>
      <c r="M13" s="10">
        <v>4.58</v>
      </c>
    </row>
    <row r="14" spans="1:17" x14ac:dyDescent="0.2">
      <c r="A14" s="2">
        <v>13</v>
      </c>
      <c r="B14" s="2" t="s">
        <v>7</v>
      </c>
      <c r="C14" s="2">
        <v>1</v>
      </c>
      <c r="D14" s="2" t="s">
        <v>5</v>
      </c>
      <c r="E14" s="6">
        <v>0.1875</v>
      </c>
      <c r="F14" s="8">
        <v>0.19444444444444445</v>
      </c>
      <c r="G14" s="4">
        <v>4.8099999999999996</v>
      </c>
      <c r="L14" s="9" t="s">
        <v>7</v>
      </c>
      <c r="M14" s="10">
        <v>4.8099999999999996</v>
      </c>
    </row>
    <row r="15" spans="1:17" x14ac:dyDescent="0.2">
      <c r="A15" s="2">
        <v>14</v>
      </c>
      <c r="B15" s="2" t="s">
        <v>7</v>
      </c>
      <c r="C15" s="2">
        <v>2</v>
      </c>
      <c r="D15" s="2" t="s">
        <v>5</v>
      </c>
      <c r="E15" s="6">
        <v>0.18888888888888888</v>
      </c>
      <c r="F15" s="8">
        <v>0.19583333333333333</v>
      </c>
      <c r="G15" s="4">
        <v>4.83</v>
      </c>
      <c r="L15" s="9" t="s">
        <v>7</v>
      </c>
      <c r="M15" s="10">
        <v>4.83</v>
      </c>
    </row>
    <row r="16" spans="1:17" x14ac:dyDescent="0.2">
      <c r="A16" s="2">
        <v>15</v>
      </c>
      <c r="B16" s="2" t="s">
        <v>7</v>
      </c>
      <c r="C16" s="2">
        <v>3</v>
      </c>
      <c r="D16" s="2" t="s">
        <v>5</v>
      </c>
      <c r="E16" s="6">
        <v>0.18958333333333333</v>
      </c>
      <c r="F16" s="8">
        <v>0.19652777777777777</v>
      </c>
      <c r="G16" s="4">
        <v>4.8899999999999997</v>
      </c>
      <c r="L16" s="9" t="s">
        <v>7</v>
      </c>
      <c r="M16" s="10">
        <v>4.8899999999999997</v>
      </c>
    </row>
    <row r="17" spans="1:17" x14ac:dyDescent="0.2">
      <c r="A17" s="2">
        <v>16</v>
      </c>
      <c r="B17" s="2" t="s">
        <v>7</v>
      </c>
      <c r="C17" s="2">
        <v>4</v>
      </c>
      <c r="D17" s="2" t="s">
        <v>5</v>
      </c>
      <c r="E17" s="6">
        <v>0.13055555555555556</v>
      </c>
      <c r="F17" s="8">
        <v>0.13749999999999998</v>
      </c>
      <c r="G17" s="4">
        <v>5.28</v>
      </c>
      <c r="L17" s="9" t="s">
        <v>7</v>
      </c>
      <c r="M17" s="10">
        <v>5.28</v>
      </c>
    </row>
    <row r="18" spans="1:17" x14ac:dyDescent="0.2">
      <c r="A18" s="2">
        <v>17</v>
      </c>
      <c r="B18" s="2" t="s">
        <v>7</v>
      </c>
      <c r="C18" s="2">
        <v>5</v>
      </c>
      <c r="D18" s="2" t="s">
        <v>5</v>
      </c>
      <c r="E18" s="6">
        <v>0.12013888888888889</v>
      </c>
      <c r="F18" s="8">
        <v>0.12708333333333333</v>
      </c>
      <c r="G18" s="4">
        <v>5.07</v>
      </c>
      <c r="L18" s="9" t="s">
        <v>7</v>
      </c>
      <c r="M18" s="10">
        <v>5.07</v>
      </c>
    </row>
    <row r="19" spans="1:17" x14ac:dyDescent="0.2">
      <c r="A19" s="2">
        <v>18</v>
      </c>
      <c r="B19" s="2" t="s">
        <v>7</v>
      </c>
      <c r="C19" s="2">
        <v>6</v>
      </c>
      <c r="D19" s="2" t="s">
        <v>5</v>
      </c>
      <c r="E19" s="6">
        <v>0.11805555555555557</v>
      </c>
      <c r="F19" s="8">
        <v>0.125</v>
      </c>
      <c r="G19" s="4">
        <v>5.12</v>
      </c>
      <c r="L19" s="9" t="s">
        <v>7</v>
      </c>
      <c r="M19" s="10">
        <v>5.12</v>
      </c>
    </row>
    <row r="20" spans="1:17" x14ac:dyDescent="0.2">
      <c r="A20" s="2">
        <v>19</v>
      </c>
      <c r="B20" s="2" t="s">
        <v>8</v>
      </c>
      <c r="C20" s="2">
        <v>1</v>
      </c>
      <c r="D20" s="2" t="s">
        <v>5</v>
      </c>
      <c r="E20" s="6">
        <v>9.4444444444444442E-2</v>
      </c>
      <c r="F20" s="8">
        <v>0.1013888888888889</v>
      </c>
      <c r="G20" s="4">
        <v>5.0999999999999996</v>
      </c>
      <c r="L20" s="9" t="s">
        <v>8</v>
      </c>
      <c r="M20" s="10">
        <v>5.0999999999999996</v>
      </c>
    </row>
    <row r="21" spans="1:17" x14ac:dyDescent="0.2">
      <c r="A21" s="2">
        <v>20</v>
      </c>
      <c r="B21" s="2" t="s">
        <v>8</v>
      </c>
      <c r="C21" s="2">
        <v>2</v>
      </c>
      <c r="D21" s="2" t="s">
        <v>5</v>
      </c>
      <c r="E21" s="6">
        <v>7.4305555555555555E-2</v>
      </c>
      <c r="F21" s="8">
        <v>8.1944444444444445E-2</v>
      </c>
      <c r="G21" s="4">
        <v>4.8</v>
      </c>
      <c r="L21" s="9" t="s">
        <v>8</v>
      </c>
      <c r="M21" s="10">
        <v>4.8</v>
      </c>
    </row>
    <row r="22" spans="1:17" x14ac:dyDescent="0.2">
      <c r="A22" s="2">
        <v>21</v>
      </c>
      <c r="B22" s="2" t="s">
        <v>8</v>
      </c>
      <c r="C22" s="2">
        <v>3</v>
      </c>
      <c r="D22" s="2" t="s">
        <v>5</v>
      </c>
      <c r="E22" s="6">
        <v>6.5277777777777782E-2</v>
      </c>
      <c r="F22" s="8">
        <v>7.3611111111111113E-2</v>
      </c>
      <c r="G22" s="4">
        <v>4.9400000000000004</v>
      </c>
      <c r="L22" s="9" t="s">
        <v>8</v>
      </c>
      <c r="M22" s="10">
        <v>4.9400000000000004</v>
      </c>
    </row>
    <row r="23" spans="1:17" x14ac:dyDescent="0.2">
      <c r="A23" s="2">
        <v>22</v>
      </c>
      <c r="B23" s="2" t="s">
        <v>8</v>
      </c>
      <c r="C23" s="2">
        <v>4</v>
      </c>
      <c r="D23" s="2" t="s">
        <v>5</v>
      </c>
      <c r="E23" s="6">
        <v>6.1111111111111116E-2</v>
      </c>
      <c r="F23" s="8">
        <v>6.805555555555555E-2</v>
      </c>
      <c r="G23" s="4">
        <v>5.27</v>
      </c>
      <c r="L23" s="9" t="s">
        <v>8</v>
      </c>
      <c r="M23" s="10">
        <v>5.27</v>
      </c>
    </row>
    <row r="24" spans="1:17" x14ac:dyDescent="0.2">
      <c r="A24" s="2">
        <v>23</v>
      </c>
      <c r="B24" s="2" t="s">
        <v>8</v>
      </c>
      <c r="C24" s="2">
        <v>5</v>
      </c>
      <c r="D24" s="2" t="s">
        <v>5</v>
      </c>
      <c r="E24" s="6">
        <v>5.1388888888888894E-2</v>
      </c>
      <c r="F24" s="8">
        <v>5.8333333333333327E-2</v>
      </c>
      <c r="G24" s="4">
        <v>5.15</v>
      </c>
      <c r="L24" s="9" t="s">
        <v>8</v>
      </c>
      <c r="M24" s="10">
        <v>5.15</v>
      </c>
    </row>
    <row r="25" spans="1:17" x14ac:dyDescent="0.2">
      <c r="A25" s="2">
        <v>24</v>
      </c>
      <c r="B25" s="2" t="s">
        <v>8</v>
      </c>
      <c r="C25" s="2">
        <v>6</v>
      </c>
      <c r="D25" s="2" t="s">
        <v>5</v>
      </c>
      <c r="E25" s="6">
        <v>4.3750000000000004E-2</v>
      </c>
      <c r="F25" s="8">
        <v>5.1388888888888894E-2</v>
      </c>
      <c r="G25" s="4">
        <v>4.8899999999999997</v>
      </c>
      <c r="L25" s="9" t="s">
        <v>8</v>
      </c>
      <c r="M25" s="10">
        <v>4.8899999999999997</v>
      </c>
    </row>
    <row r="26" spans="1:17" x14ac:dyDescent="0.2">
      <c r="A26" s="2">
        <v>25</v>
      </c>
      <c r="B26" s="2" t="s">
        <v>4</v>
      </c>
      <c r="C26" s="2">
        <v>1</v>
      </c>
      <c r="D26" s="2" t="s">
        <v>9</v>
      </c>
      <c r="E26" s="6">
        <v>0.17291666666666669</v>
      </c>
      <c r="F26" s="8">
        <v>0.17986111111111111</v>
      </c>
      <c r="G26" s="4">
        <v>4.58</v>
      </c>
      <c r="O26" t="s">
        <v>14</v>
      </c>
      <c r="P26">
        <f>AVERAGE(G26:G31)</f>
        <v>4.6566666666666663</v>
      </c>
      <c r="Q26">
        <f>STDEV(G26:G31)/SQRT(6)</f>
        <v>7.649255591958673E-2</v>
      </c>
    </row>
    <row r="27" spans="1:17" x14ac:dyDescent="0.2">
      <c r="A27" s="2">
        <v>26</v>
      </c>
      <c r="B27" s="2" t="s">
        <v>4</v>
      </c>
      <c r="C27" s="2">
        <v>2</v>
      </c>
      <c r="D27" s="2" t="s">
        <v>9</v>
      </c>
      <c r="E27" s="6">
        <v>0.21249999999999999</v>
      </c>
      <c r="F27" s="8">
        <v>0.22152777777777777</v>
      </c>
      <c r="G27" s="4">
        <v>4.93</v>
      </c>
      <c r="O27" t="s">
        <v>15</v>
      </c>
      <c r="P27">
        <f>AVERAGE(G32:G37)</f>
        <v>4.8250000000000002</v>
      </c>
      <c r="Q27">
        <f>STDEV(G32:G37)/SQRT(6)</f>
        <v>9.5524865872713999E-2</v>
      </c>
    </row>
    <row r="28" spans="1:17" x14ac:dyDescent="0.2">
      <c r="A28" s="2">
        <v>27</v>
      </c>
      <c r="B28" s="2" t="s">
        <v>4</v>
      </c>
      <c r="C28" s="2">
        <v>3</v>
      </c>
      <c r="D28" s="2" t="s">
        <v>9</v>
      </c>
      <c r="E28" s="6">
        <v>0.21388888888888891</v>
      </c>
      <c r="F28" s="8">
        <v>0.22222222222222221</v>
      </c>
      <c r="G28" s="4">
        <v>4.37</v>
      </c>
      <c r="O28" t="s">
        <v>16</v>
      </c>
      <c r="P28">
        <f>AVERAGE(G38:G43)</f>
        <v>5.0349999999999993</v>
      </c>
      <c r="Q28">
        <f>STDEV(G38:G43)/SQRT(6)</f>
        <v>0.10078855755160565</v>
      </c>
    </row>
    <row r="29" spans="1:17" x14ac:dyDescent="0.2">
      <c r="A29" s="2">
        <v>28</v>
      </c>
      <c r="B29" s="2" t="s">
        <v>4</v>
      </c>
      <c r="C29" s="2">
        <v>4</v>
      </c>
      <c r="D29" s="2" t="s">
        <v>9</v>
      </c>
      <c r="E29" s="6">
        <v>0.22500000000000001</v>
      </c>
      <c r="F29" s="8">
        <v>0.23194444444444443</v>
      </c>
      <c r="G29" s="4">
        <v>4.75</v>
      </c>
      <c r="O29" t="s">
        <v>17</v>
      </c>
      <c r="P29">
        <f>AVERAGE(G44:G49)</f>
        <v>5.1566666666666663</v>
      </c>
      <c r="Q29">
        <f>STDEV(G44:G49)/SQRT(6)</f>
        <v>9.4891751192843099E-2</v>
      </c>
    </row>
    <row r="30" spans="1:17" x14ac:dyDescent="0.2">
      <c r="A30" s="2">
        <v>29</v>
      </c>
      <c r="B30" s="2" t="s">
        <v>4</v>
      </c>
      <c r="C30" s="2">
        <v>5</v>
      </c>
      <c r="D30" s="2" t="s">
        <v>9</v>
      </c>
      <c r="E30" s="6">
        <v>0.22638888888888889</v>
      </c>
      <c r="F30" s="8">
        <v>0.23333333333333331</v>
      </c>
      <c r="G30" s="4">
        <v>4.7</v>
      </c>
    </row>
    <row r="31" spans="1:17" x14ac:dyDescent="0.2">
      <c r="A31" s="2">
        <v>30</v>
      </c>
      <c r="B31" s="2" t="s">
        <v>4</v>
      </c>
      <c r="C31" s="2">
        <v>6</v>
      </c>
      <c r="D31" s="2" t="s">
        <v>9</v>
      </c>
      <c r="E31" s="6">
        <v>0.22777777777777777</v>
      </c>
      <c r="F31" s="8">
        <v>0.23472222222222219</v>
      </c>
      <c r="G31" s="4">
        <v>4.6100000000000003</v>
      </c>
    </row>
    <row r="32" spans="1:17" x14ac:dyDescent="0.2">
      <c r="A32" s="2">
        <v>31</v>
      </c>
      <c r="B32" s="2" t="s">
        <v>6</v>
      </c>
      <c r="C32" s="2">
        <v>1</v>
      </c>
      <c r="D32" s="2" t="s">
        <v>9</v>
      </c>
      <c r="E32" s="6">
        <v>0.24791666666666667</v>
      </c>
      <c r="F32" s="8">
        <v>0.25486111111111109</v>
      </c>
      <c r="G32" s="4">
        <v>4.53</v>
      </c>
    </row>
    <row r="33" spans="1:7" x14ac:dyDescent="0.2">
      <c r="A33" s="2">
        <v>32</v>
      </c>
      <c r="B33" s="2" t="s">
        <v>6</v>
      </c>
      <c r="C33" s="2">
        <v>2</v>
      </c>
      <c r="D33" s="2" t="s">
        <v>9</v>
      </c>
      <c r="E33" s="6">
        <v>0.21736111111111112</v>
      </c>
      <c r="F33" s="8">
        <v>0.22430555555555556</v>
      </c>
      <c r="G33" s="4">
        <v>4.7</v>
      </c>
    </row>
    <row r="34" spans="1:7" x14ac:dyDescent="0.2">
      <c r="A34" s="2">
        <v>33</v>
      </c>
      <c r="B34" s="2" t="s">
        <v>6</v>
      </c>
      <c r="C34" s="2">
        <v>3</v>
      </c>
      <c r="D34" s="2" t="s">
        <v>9</v>
      </c>
      <c r="E34" s="6">
        <v>0.22291666666666665</v>
      </c>
      <c r="F34" s="8">
        <v>0.2298611111111111</v>
      </c>
      <c r="G34" s="4">
        <v>4.95</v>
      </c>
    </row>
    <row r="35" spans="1:7" x14ac:dyDescent="0.2">
      <c r="A35" s="2">
        <v>34</v>
      </c>
      <c r="B35" s="2" t="s">
        <v>6</v>
      </c>
      <c r="C35" s="2">
        <v>4</v>
      </c>
      <c r="D35" s="2" t="s">
        <v>9</v>
      </c>
      <c r="E35" s="6">
        <v>0.24930555555555556</v>
      </c>
      <c r="F35" s="8">
        <v>0.25625000000000003</v>
      </c>
      <c r="G35" s="4">
        <v>5.12</v>
      </c>
    </row>
    <row r="36" spans="1:7" x14ac:dyDescent="0.2">
      <c r="A36" s="2">
        <v>35</v>
      </c>
      <c r="B36" s="2" t="s">
        <v>6</v>
      </c>
      <c r="C36" s="2">
        <v>5</v>
      </c>
      <c r="D36" s="2" t="s">
        <v>9</v>
      </c>
      <c r="E36" s="6">
        <v>0.25069444444444444</v>
      </c>
      <c r="F36" s="8">
        <v>0.25763888888888892</v>
      </c>
      <c r="G36" s="4">
        <v>5.01</v>
      </c>
    </row>
    <row r="37" spans="1:7" x14ac:dyDescent="0.2">
      <c r="A37" s="2">
        <v>36</v>
      </c>
      <c r="B37" s="2" t="s">
        <v>6</v>
      </c>
      <c r="C37" s="2">
        <v>6</v>
      </c>
      <c r="D37" s="2" t="s">
        <v>9</v>
      </c>
      <c r="E37" s="6">
        <v>0.25208333333333333</v>
      </c>
      <c r="F37" s="8">
        <v>0.2590277777777778</v>
      </c>
      <c r="G37" s="4">
        <v>4.6399999999999997</v>
      </c>
    </row>
    <row r="38" spans="1:7" x14ac:dyDescent="0.2">
      <c r="A38" s="2">
        <v>37</v>
      </c>
      <c r="B38" s="2" t="s">
        <v>7</v>
      </c>
      <c r="C38" s="2">
        <v>1</v>
      </c>
      <c r="D38" s="2" t="s">
        <v>9</v>
      </c>
      <c r="E38" s="6">
        <v>0.25347222222222221</v>
      </c>
      <c r="F38" s="8">
        <v>0.26041666666666669</v>
      </c>
      <c r="G38" s="4">
        <v>4.8600000000000003</v>
      </c>
    </row>
    <row r="39" spans="1:7" x14ac:dyDescent="0.2">
      <c r="A39" s="2">
        <v>38</v>
      </c>
      <c r="B39" s="2" t="s">
        <v>7</v>
      </c>
      <c r="C39" s="2">
        <v>2</v>
      </c>
      <c r="D39" s="2" t="s">
        <v>9</v>
      </c>
      <c r="E39" s="6">
        <v>0.26041666666666669</v>
      </c>
      <c r="F39" s="8">
        <v>0.2673611111111111</v>
      </c>
      <c r="G39" s="4">
        <v>4.79</v>
      </c>
    </row>
    <row r="40" spans="1:7" x14ac:dyDescent="0.2">
      <c r="A40" s="2">
        <v>39</v>
      </c>
      <c r="B40" s="2" t="s">
        <v>7</v>
      </c>
      <c r="C40" s="2">
        <v>3</v>
      </c>
      <c r="D40" s="2" t="s">
        <v>9</v>
      </c>
      <c r="E40" s="6">
        <v>0.26180555555555557</v>
      </c>
      <c r="F40" s="8">
        <v>0.26944444444444443</v>
      </c>
      <c r="G40" s="4">
        <v>5.41</v>
      </c>
    </row>
    <row r="41" spans="1:7" x14ac:dyDescent="0.2">
      <c r="A41" s="2">
        <v>40</v>
      </c>
      <c r="B41" s="2" t="s">
        <v>7</v>
      </c>
      <c r="C41" s="2">
        <v>4</v>
      </c>
      <c r="D41" s="2" t="s">
        <v>9</v>
      </c>
      <c r="E41" s="6">
        <v>0.26319444444444445</v>
      </c>
      <c r="F41" s="8">
        <v>0.27083333333333331</v>
      </c>
      <c r="G41" s="4">
        <v>5.27</v>
      </c>
    </row>
    <row r="42" spans="1:7" x14ac:dyDescent="0.2">
      <c r="A42" s="2">
        <v>41</v>
      </c>
      <c r="B42" s="2" t="s">
        <v>7</v>
      </c>
      <c r="C42" s="2">
        <v>5</v>
      </c>
      <c r="D42" s="2" t="s">
        <v>9</v>
      </c>
      <c r="E42" s="6">
        <v>0.26527777777777778</v>
      </c>
      <c r="F42" s="8">
        <v>0.2722222222222222</v>
      </c>
      <c r="G42" s="4">
        <v>4.93</v>
      </c>
    </row>
    <row r="43" spans="1:7" x14ac:dyDescent="0.2">
      <c r="A43" s="2">
        <v>42</v>
      </c>
      <c r="B43" s="2" t="s">
        <v>7</v>
      </c>
      <c r="C43" s="2">
        <v>6</v>
      </c>
      <c r="D43" s="2" t="s">
        <v>9</v>
      </c>
      <c r="E43" s="6">
        <v>0.26666666666666666</v>
      </c>
      <c r="F43" s="8">
        <v>0.27361111111111108</v>
      </c>
      <c r="G43" s="4">
        <v>4.95</v>
      </c>
    </row>
    <row r="44" spans="1:7" x14ac:dyDescent="0.2">
      <c r="A44" s="2">
        <v>43</v>
      </c>
      <c r="B44" s="2" t="s">
        <v>8</v>
      </c>
      <c r="C44" s="2">
        <v>1</v>
      </c>
      <c r="D44" s="2" t="s">
        <v>9</v>
      </c>
      <c r="E44" s="6">
        <v>0.27569444444444446</v>
      </c>
      <c r="F44" s="8">
        <v>0.28263888888888888</v>
      </c>
      <c r="G44" s="4">
        <v>5.24</v>
      </c>
    </row>
    <row r="45" spans="1:7" x14ac:dyDescent="0.2">
      <c r="A45" s="2">
        <v>44</v>
      </c>
      <c r="B45" s="2" t="s">
        <v>8</v>
      </c>
      <c r="C45" s="2">
        <v>2</v>
      </c>
      <c r="D45" s="2" t="s">
        <v>9</v>
      </c>
      <c r="E45" s="6">
        <v>0.27777777777777779</v>
      </c>
      <c r="F45" s="8">
        <v>0.28472222222222221</v>
      </c>
      <c r="G45" s="4">
        <v>5.32</v>
      </c>
    </row>
    <row r="46" spans="1:7" x14ac:dyDescent="0.2">
      <c r="A46" s="2">
        <v>45</v>
      </c>
      <c r="B46" s="2" t="s">
        <v>8</v>
      </c>
      <c r="C46" s="2">
        <v>3</v>
      </c>
      <c r="D46" s="2" t="s">
        <v>9</v>
      </c>
      <c r="E46" s="6">
        <v>0.27916666666666667</v>
      </c>
      <c r="F46" s="8">
        <v>0.28611111111111115</v>
      </c>
      <c r="G46" s="4">
        <v>5.05</v>
      </c>
    </row>
    <row r="47" spans="1:7" x14ac:dyDescent="0.2">
      <c r="A47" s="2">
        <v>46</v>
      </c>
      <c r="B47" s="2" t="s">
        <v>8</v>
      </c>
      <c r="C47" s="2">
        <v>4</v>
      </c>
      <c r="D47" s="2" t="s">
        <v>9</v>
      </c>
      <c r="E47" s="6">
        <v>0.28055555555555556</v>
      </c>
      <c r="F47" s="8">
        <v>0.28750000000000003</v>
      </c>
      <c r="G47" s="4">
        <v>5.04</v>
      </c>
    </row>
    <row r="48" spans="1:7" x14ac:dyDescent="0.2">
      <c r="A48" s="2">
        <v>47</v>
      </c>
      <c r="B48" s="2" t="s">
        <v>8</v>
      </c>
      <c r="C48" s="2">
        <v>5</v>
      </c>
      <c r="D48" s="2" t="s">
        <v>9</v>
      </c>
      <c r="E48" s="6">
        <v>0.28680555555555554</v>
      </c>
      <c r="F48" s="8">
        <v>0.29375000000000001</v>
      </c>
      <c r="G48" s="4">
        <v>5.47</v>
      </c>
    </row>
    <row r="49" spans="1:7" x14ac:dyDescent="0.2">
      <c r="A49" s="2">
        <v>48</v>
      </c>
      <c r="B49" s="2" t="s">
        <v>8</v>
      </c>
      <c r="C49" s="2">
        <v>6</v>
      </c>
      <c r="D49" s="2" t="s">
        <v>9</v>
      </c>
      <c r="E49" s="6">
        <v>0.28750000000000003</v>
      </c>
      <c r="F49" s="8">
        <v>0.29444444444444445</v>
      </c>
      <c r="G49" s="4">
        <v>4.82</v>
      </c>
    </row>
  </sheetData>
  <pageMargins left="0.25" right="0.25" top="0.25" bottom="0.2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Dang</dc:creator>
  <cp:lastModifiedBy>Microsoft Office User</cp:lastModifiedBy>
  <cp:lastPrinted>2015-07-07T18:09:22Z</cp:lastPrinted>
  <dcterms:created xsi:type="dcterms:W3CDTF">2015-07-07T18:06:49Z</dcterms:created>
  <dcterms:modified xsi:type="dcterms:W3CDTF">2016-03-17T19:40:31Z</dcterms:modified>
</cp:coreProperties>
</file>