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christine/Downloads/fixedmethodology/"/>
    </mc:Choice>
  </mc:AlternateContent>
  <bookViews>
    <workbookView xWindow="600" yWindow="460" windowWidth="24580" windowHeight="14620" activeTab="3"/>
  </bookViews>
  <sheets>
    <sheet name="KCL" sheetId="1" r:id="rId1"/>
    <sheet name="DEA" sheetId="2" r:id="rId2"/>
    <sheet name="DEA time" sheetId="3" r:id="rId3"/>
    <sheet name="pH" sheetId="4" r:id="rId4"/>
    <sheet name="Humedad" sheetId="5" r:id="rId5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6" i="4" l="1"/>
  <c r="I27" i="4"/>
  <c r="M23" i="4"/>
  <c r="E23" i="4"/>
</calcChain>
</file>

<file path=xl/sharedStrings.xml><?xml version="1.0" encoding="utf-8"?>
<sst xmlns="http://schemas.openxmlformats.org/spreadsheetml/2006/main" count="158" uniqueCount="62">
  <si>
    <t>KCL</t>
  </si>
  <si>
    <t>Sample</t>
  </si>
  <si>
    <t>Control 1</t>
  </si>
  <si>
    <t>Control 2</t>
  </si>
  <si>
    <t>Control 3</t>
  </si>
  <si>
    <t>Control 4</t>
  </si>
  <si>
    <t>Control 5</t>
  </si>
  <si>
    <t>Control 6</t>
  </si>
  <si>
    <t>Control 7</t>
  </si>
  <si>
    <t>Control 8</t>
  </si>
  <si>
    <t>Control 9</t>
  </si>
  <si>
    <t>Control 10</t>
  </si>
  <si>
    <t>Drought 1</t>
  </si>
  <si>
    <t>Drought 2</t>
  </si>
  <si>
    <t>Drought 3</t>
  </si>
  <si>
    <t>Drought 4</t>
  </si>
  <si>
    <t>Drought 5</t>
  </si>
  <si>
    <t>Drought 6</t>
  </si>
  <si>
    <t>Drought 7</t>
  </si>
  <si>
    <t>Drought 8</t>
  </si>
  <si>
    <t>Drought 9</t>
  </si>
  <si>
    <t>Drought 10</t>
  </si>
  <si>
    <t>Date: 3/10/17</t>
  </si>
  <si>
    <t>Weight (wet, grams)</t>
  </si>
  <si>
    <t>with Blank 3</t>
  </si>
  <si>
    <t>with Blank 4 and 5</t>
  </si>
  <si>
    <t>with Blank 1</t>
  </si>
  <si>
    <t>with Blank 2</t>
  </si>
  <si>
    <t>DEA mason jar weights</t>
  </si>
  <si>
    <t>Date: 3/10/2017</t>
  </si>
  <si>
    <t>Sample #</t>
  </si>
  <si>
    <t>Drough 1</t>
  </si>
  <si>
    <t>Drough 2</t>
  </si>
  <si>
    <t>Drough 3</t>
  </si>
  <si>
    <t>Drough 4</t>
  </si>
  <si>
    <t>Drough 5</t>
  </si>
  <si>
    <t>Drough 6</t>
  </si>
  <si>
    <t>Drough 7</t>
  </si>
  <si>
    <t>Drough 8</t>
  </si>
  <si>
    <t>Drough 9</t>
  </si>
  <si>
    <t>Drough 10</t>
  </si>
  <si>
    <t>Soil weight (wet) (grams)</t>
  </si>
  <si>
    <t>DEA sample times</t>
  </si>
  <si>
    <t>T0</t>
  </si>
  <si>
    <t>T1</t>
  </si>
  <si>
    <t>T2</t>
  </si>
  <si>
    <t>(Time in minutes)</t>
  </si>
  <si>
    <t xml:space="preserve"> 24:00</t>
  </si>
  <si>
    <t>pH</t>
  </si>
  <si>
    <t>Date: 3/13/17</t>
  </si>
  <si>
    <t>Tiempo en horas</t>
  </si>
  <si>
    <t>Soil Weight (g)</t>
  </si>
  <si>
    <t>Comentarios: T1= se añadieron 5mL de agua destilada</t>
  </si>
  <si>
    <t>T2= Se midio el pH</t>
  </si>
  <si>
    <t>Humedad</t>
  </si>
  <si>
    <t>Tin (g)</t>
  </si>
  <si>
    <t>Dry soil (15/marzo/2017)</t>
  </si>
  <si>
    <t>Soil Weight-wet(g) (13/marzo de 2017)</t>
  </si>
  <si>
    <t>Dry soil (15/marzo/2017) (g)</t>
  </si>
  <si>
    <t>13/marzo/17</t>
  </si>
  <si>
    <t>Dry soil (17/marzo/2017) (g)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</si>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</sst>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46" fontId="0" fillId="0" borderId="0" xfId="0" applyNumberFormat="1"/>
    <xf numFmtId="2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372070</xdr:colOff>
      <xdr:row>2</xdr:row>
      <xdr:rowOff>57149</xdr:rowOff>
    </xdr:from>
    <xdr:to>
      <xdr:col>6</xdr:col>
      <xdr:colOff>266700</xdr:colOff>
      <xdr:row>22</xdr:row>
      <xdr:rowOff>123824</xdr:rowOff>
    </xdr:to>
    <xdr:pic>
      <xdr:nvPicPr>
        <xdr:cNvPr id="2" name="1 Imagen" descr="https://scontent.fsig3-1.fna.fbcdn.net/v/t34.0-12/17274912_10155229122814497_105194717_n.jpg?oh=c55b576fbb577bc47da1142e3ff79c9b&amp;oe=58C7E6CA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>
          <a:off x="2658070" y="438149"/>
          <a:ext cx="2180630" cy="3876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540544</xdr:colOff>
      <xdr:row>2</xdr:row>
      <xdr:rowOff>19050</xdr:rowOff>
    </xdr:from>
    <xdr:to>
      <xdr:col>9</xdr:col>
      <xdr:colOff>483394</xdr:colOff>
      <xdr:row>22</xdr:row>
      <xdr:rowOff>171450</xdr:rowOff>
    </xdr:to>
    <xdr:pic>
      <xdr:nvPicPr>
        <xdr:cNvPr id="3" name="2 Imagen" descr="https://scontent.fsig3-1.fna.fbcdn.net/v/t34.0-12/17270956_10155229122904497_1704511968_n.jpg?oh=18ab22e9fbc04acdd9fe56137e2d1a31&amp;oe=58C8198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2544" y="400050"/>
          <a:ext cx="2228850" cy="396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47626</xdr:colOff>
      <xdr:row>4</xdr:row>
      <xdr:rowOff>142875</xdr:rowOff>
    </xdr:from>
    <xdr:to>
      <xdr:col>15</xdr:col>
      <xdr:colOff>47625</xdr:colOff>
      <xdr:row>18</xdr:row>
      <xdr:rowOff>161925</xdr:rowOff>
    </xdr:to>
    <xdr:pic>
      <xdr:nvPicPr>
        <xdr:cNvPr id="4" name="3 Imagen" descr="https://scontent.fsig3-1.fna.fbcdn.net/v/t34.0-12/17274513_10155229372584497_1929425148_n.jpg?oh=d1e8fde62e76b8d4aa58f983289efa90&amp;oe=58C8283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4444" r="1235" b="36389"/>
        <a:stretch/>
      </xdr:blipFill>
      <xdr:spPr bwMode="auto">
        <a:xfrm>
          <a:off x="7667626" y="904875"/>
          <a:ext cx="3809999" cy="268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495300</xdr:colOff>
      <xdr:row>0</xdr:row>
      <xdr:rowOff>114300</xdr:rowOff>
    </xdr:from>
    <xdr:to>
      <xdr:col>12</xdr:col>
      <xdr:colOff>47625</xdr:colOff>
      <xdr:row>15</xdr:row>
      <xdr:rowOff>143645</xdr:rowOff>
    </xdr:to>
    <xdr:pic>
      <xdr:nvPicPr>
        <xdr:cNvPr id="2" name="1 Imagen" descr="https://scontent.fsig3-1.fna.fbcdn.net/v/t34.0-12/17270870_10155229274549497_1577026088_n.jpg?oh=48eb96040610fc0acf4df9c306b5caca&amp;oe=58C8500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692" r="-678" b="28686"/>
        <a:stretch/>
      </xdr:blipFill>
      <xdr:spPr bwMode="auto">
        <a:xfrm>
          <a:off x="5829300" y="114300"/>
          <a:ext cx="3362325" cy="28868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14</xdr:row>
      <xdr:rowOff>152400</xdr:rowOff>
    </xdr:from>
    <xdr:to>
      <xdr:col>4</xdr:col>
      <xdr:colOff>85726</xdr:colOff>
      <xdr:row>33</xdr:row>
      <xdr:rowOff>152400</xdr:rowOff>
    </xdr:to>
    <xdr:pic>
      <xdr:nvPicPr>
        <xdr:cNvPr id="2" name="1 Imagen" descr="https://scontent.fsig3-1.fna.fbcdn.net/v/t34.0-12/17238649_10155229274864497_711372425_n.jpg?oh=8b06f14497cedae95e16d45b825bb6d8&amp;oe=58C91587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1" t="17579" r="2430" b="8203"/>
        <a:stretch/>
      </xdr:blipFill>
      <xdr:spPr bwMode="auto">
        <a:xfrm>
          <a:off x="876300" y="2838450"/>
          <a:ext cx="2543176" cy="3619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180975</xdr:colOff>
      <xdr:row>18</xdr:row>
      <xdr:rowOff>76200</xdr:rowOff>
    </xdr:from>
    <xdr:to>
      <xdr:col>9</xdr:col>
      <xdr:colOff>400050</xdr:colOff>
      <xdr:row>23</xdr:row>
      <xdr:rowOff>161925</xdr:rowOff>
    </xdr:to>
    <xdr:pic>
      <xdr:nvPicPr>
        <xdr:cNvPr id="3" name="2 Imagen" descr="https://scontent.fsig3-1.fna.fbcdn.net/v/t34.0-12/17270103_10155229274999497_1580803489_n.jpg?oh=61eb6f2db145e8223e66722a658544d8&amp;oe=58C921CD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7" t="21389" r="247" b="63472"/>
        <a:stretch/>
      </xdr:blipFill>
      <xdr:spPr bwMode="auto">
        <a:xfrm>
          <a:off x="4276725" y="3524250"/>
          <a:ext cx="3838575" cy="1038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69272</xdr:colOff>
      <xdr:row>1</xdr:row>
      <xdr:rowOff>86591</xdr:rowOff>
    </xdr:from>
    <xdr:to>
      <xdr:col>18</xdr:col>
      <xdr:colOff>536863</xdr:colOff>
      <xdr:row>29</xdr:row>
      <xdr:rowOff>69273</xdr:rowOff>
    </xdr:to>
    <xdr:pic>
      <xdr:nvPicPr>
        <xdr:cNvPr id="2" name="1 Imagen" descr="https://scontent.fsig3-1.fna.fbcdn.net/v/t34.0-12/17321441_10155232796714497_492611923_n.jpg?oh=9ffeb3542c3f17512fadea6631cd705a&amp;oe=58CA7534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37" t="12878" r="3030" b="9344"/>
        <a:stretch/>
      </xdr:blipFill>
      <xdr:spPr bwMode="auto">
        <a:xfrm>
          <a:off x="10737272" y="294409"/>
          <a:ext cx="3515591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333374</xdr:colOff>
      <xdr:row>2</xdr:row>
      <xdr:rowOff>66675</xdr:rowOff>
    </xdr:from>
    <xdr:to>
      <xdr:col>8</xdr:col>
      <xdr:colOff>438150</xdr:colOff>
      <xdr:row>19</xdr:row>
      <xdr:rowOff>76201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91" t="8709" r="-840" b="15141"/>
        <a:stretch/>
      </xdr:blipFill>
      <xdr:spPr>
        <a:xfrm>
          <a:off x="4143374" y="447675"/>
          <a:ext cx="2390776" cy="3248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topLeftCell="A2" workbookViewId="0">
      <selection activeCell="P10" sqref="P10"/>
    </sheetView>
  </sheetViews>
  <sheetFormatPr baseColWidth="10" defaultRowHeight="15" x14ac:dyDescent="0.2"/>
  <sheetData>
    <row r="2" spans="1:3" x14ac:dyDescent="0.2">
      <c r="A2" t="s">
        <v>0</v>
      </c>
      <c r="B2" t="s">
        <v>22</v>
      </c>
    </row>
    <row r="3" spans="1:3" x14ac:dyDescent="0.2">
      <c r="A3" t="s">
        <v>1</v>
      </c>
      <c r="B3" t="s">
        <v>23</v>
      </c>
    </row>
    <row r="4" spans="1:3" x14ac:dyDescent="0.2">
      <c r="A4" s="1" t="s">
        <v>2</v>
      </c>
      <c r="B4" s="1">
        <v>25.05</v>
      </c>
    </row>
    <row r="5" spans="1:3" x14ac:dyDescent="0.2">
      <c r="A5" s="1" t="s">
        <v>3</v>
      </c>
      <c r="B5" s="1">
        <v>24.95</v>
      </c>
    </row>
    <row r="6" spans="1:3" x14ac:dyDescent="0.2">
      <c r="A6" s="1" t="s">
        <v>4</v>
      </c>
      <c r="B6" s="1">
        <v>24.64</v>
      </c>
      <c r="C6" s="1" t="s">
        <v>24</v>
      </c>
    </row>
    <row r="7" spans="1:3" x14ac:dyDescent="0.2">
      <c r="A7" s="1" t="s">
        <v>5</v>
      </c>
      <c r="B7" s="1">
        <v>24.62</v>
      </c>
    </row>
    <row r="8" spans="1:3" x14ac:dyDescent="0.2">
      <c r="A8" s="1" t="s">
        <v>6</v>
      </c>
      <c r="B8" s="1">
        <v>24.8</v>
      </c>
    </row>
    <row r="9" spans="1:3" x14ac:dyDescent="0.2">
      <c r="A9" s="2" t="s">
        <v>7</v>
      </c>
      <c r="B9" s="2">
        <v>25.43</v>
      </c>
    </row>
    <row r="10" spans="1:3" x14ac:dyDescent="0.2">
      <c r="A10" s="2" t="s">
        <v>8</v>
      </c>
      <c r="B10" s="2">
        <v>24.84</v>
      </c>
    </row>
    <row r="11" spans="1:3" x14ac:dyDescent="0.2">
      <c r="A11" s="2" t="s">
        <v>9</v>
      </c>
      <c r="B11" s="2">
        <v>25.02</v>
      </c>
      <c r="C11" s="2" t="s">
        <v>25</v>
      </c>
    </row>
    <row r="12" spans="1:3" x14ac:dyDescent="0.2">
      <c r="A12" s="2" t="s">
        <v>10</v>
      </c>
      <c r="B12" s="2">
        <v>24.64</v>
      </c>
    </row>
    <row r="13" spans="1:3" x14ac:dyDescent="0.2">
      <c r="A13" s="2" t="s">
        <v>11</v>
      </c>
      <c r="B13" s="2">
        <v>25.25</v>
      </c>
    </row>
    <row r="14" spans="1:3" x14ac:dyDescent="0.2">
      <c r="A14" s="3" t="s">
        <v>12</v>
      </c>
      <c r="B14" s="3">
        <v>21.15</v>
      </c>
    </row>
    <row r="15" spans="1:3" x14ac:dyDescent="0.2">
      <c r="A15" s="3" t="s">
        <v>13</v>
      </c>
      <c r="B15" s="3">
        <v>24.73</v>
      </c>
    </row>
    <row r="16" spans="1:3" x14ac:dyDescent="0.2">
      <c r="A16" s="3" t="s">
        <v>14</v>
      </c>
      <c r="B16" s="3">
        <v>25.44</v>
      </c>
      <c r="C16" s="3" t="s">
        <v>26</v>
      </c>
    </row>
    <row r="17" spans="1:3" x14ac:dyDescent="0.2">
      <c r="A17" s="3" t="s">
        <v>15</v>
      </c>
      <c r="B17" s="3">
        <v>24.98</v>
      </c>
    </row>
    <row r="18" spans="1:3" x14ac:dyDescent="0.2">
      <c r="A18" s="3" t="s">
        <v>16</v>
      </c>
      <c r="B18" s="3">
        <v>24.89</v>
      </c>
    </row>
    <row r="19" spans="1:3" x14ac:dyDescent="0.2">
      <c r="A19" s="3" t="s">
        <v>17</v>
      </c>
      <c r="B19" s="3">
        <v>24.8</v>
      </c>
    </row>
    <row r="20" spans="1:3" x14ac:dyDescent="0.2">
      <c r="A20" s="4" t="s">
        <v>18</v>
      </c>
      <c r="B20" s="4">
        <v>24.64</v>
      </c>
    </row>
    <row r="21" spans="1:3" x14ac:dyDescent="0.2">
      <c r="A21" s="4" t="s">
        <v>19</v>
      </c>
      <c r="B21" s="4">
        <v>24.95</v>
      </c>
      <c r="C21" s="4" t="s">
        <v>27</v>
      </c>
    </row>
    <row r="22" spans="1:3" x14ac:dyDescent="0.2">
      <c r="A22" s="4" t="s">
        <v>20</v>
      </c>
      <c r="B22" s="4">
        <v>24.88</v>
      </c>
    </row>
    <row r="23" spans="1:3" x14ac:dyDescent="0.2">
      <c r="A23" s="4" t="s">
        <v>21</v>
      </c>
      <c r="B23" s="4">
        <v>24.92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M16" sqref="M16"/>
    </sheetView>
  </sheetViews>
  <sheetFormatPr baseColWidth="10" defaultRowHeight="15" x14ac:dyDescent="0.2"/>
  <sheetData>
    <row r="1" spans="1:6" x14ac:dyDescent="0.2">
      <c r="A1" t="s">
        <v>28</v>
      </c>
      <c r="D1" t="s">
        <v>29</v>
      </c>
    </row>
    <row r="2" spans="1:6" x14ac:dyDescent="0.2">
      <c r="A2" t="s">
        <v>30</v>
      </c>
      <c r="B2" t="s">
        <v>41</v>
      </c>
      <c r="E2" t="s">
        <v>30</v>
      </c>
      <c r="F2" t="s">
        <v>41</v>
      </c>
    </row>
    <row r="3" spans="1:6" x14ac:dyDescent="0.2">
      <c r="A3" t="s">
        <v>2</v>
      </c>
      <c r="B3">
        <v>25.14</v>
      </c>
      <c r="E3" t="s">
        <v>31</v>
      </c>
      <c r="F3">
        <v>25.04</v>
      </c>
    </row>
    <row r="4" spans="1:6" x14ac:dyDescent="0.2">
      <c r="A4" t="s">
        <v>3</v>
      </c>
      <c r="B4">
        <v>24.74</v>
      </c>
      <c r="E4" t="s">
        <v>32</v>
      </c>
      <c r="F4">
        <v>24.64</v>
      </c>
    </row>
    <row r="5" spans="1:6" x14ac:dyDescent="0.2">
      <c r="A5" t="s">
        <v>4</v>
      </c>
      <c r="B5">
        <v>24.55</v>
      </c>
      <c r="E5" t="s">
        <v>33</v>
      </c>
      <c r="F5">
        <v>25.08</v>
      </c>
    </row>
    <row r="6" spans="1:6" x14ac:dyDescent="0.2">
      <c r="A6" t="s">
        <v>5</v>
      </c>
      <c r="B6">
        <v>24.92</v>
      </c>
      <c r="E6" t="s">
        <v>34</v>
      </c>
      <c r="F6">
        <v>24.83</v>
      </c>
    </row>
    <row r="7" spans="1:6" x14ac:dyDescent="0.2">
      <c r="A7" t="s">
        <v>6</v>
      </c>
      <c r="B7">
        <v>24.63</v>
      </c>
      <c r="E7" t="s">
        <v>35</v>
      </c>
      <c r="F7">
        <v>24.67</v>
      </c>
    </row>
    <row r="8" spans="1:6" x14ac:dyDescent="0.2">
      <c r="A8" t="s">
        <v>7</v>
      </c>
      <c r="B8">
        <v>24.66</v>
      </c>
      <c r="E8" t="s">
        <v>36</v>
      </c>
      <c r="F8">
        <v>24.95</v>
      </c>
    </row>
    <row r="9" spans="1:6" x14ac:dyDescent="0.2">
      <c r="A9" t="s">
        <v>8</v>
      </c>
      <c r="B9">
        <v>24.72</v>
      </c>
      <c r="E9" t="s">
        <v>37</v>
      </c>
      <c r="F9">
        <v>24.91</v>
      </c>
    </row>
    <row r="10" spans="1:6" x14ac:dyDescent="0.2">
      <c r="A10" t="s">
        <v>9</v>
      </c>
      <c r="B10">
        <v>24.57</v>
      </c>
      <c r="E10" t="s">
        <v>38</v>
      </c>
      <c r="F10">
        <v>25.15</v>
      </c>
    </row>
    <row r="11" spans="1:6" x14ac:dyDescent="0.2">
      <c r="A11" t="s">
        <v>10</v>
      </c>
      <c r="B11">
        <v>24.53</v>
      </c>
      <c r="E11" t="s">
        <v>39</v>
      </c>
      <c r="F11">
        <v>24.96</v>
      </c>
    </row>
    <row r="12" spans="1:6" x14ac:dyDescent="0.2">
      <c r="A12" t="s">
        <v>11</v>
      </c>
      <c r="B12">
        <v>24.91</v>
      </c>
      <c r="E12" t="s">
        <v>40</v>
      </c>
      <c r="F12">
        <v>25.46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G4" sqref="G4:G13"/>
    </sheetView>
  </sheetViews>
  <sheetFormatPr baseColWidth="10" defaultRowHeight="15" x14ac:dyDescent="0.2"/>
  <cols>
    <col min="4" max="4" width="15.6640625" bestFit="1" customWidth="1"/>
    <col min="6" max="6" width="15.6640625" bestFit="1" customWidth="1"/>
    <col min="9" max="9" width="15.6640625" bestFit="1" customWidth="1"/>
  </cols>
  <sheetData>
    <row r="1" spans="1:11" ht="16" thickBot="1" x14ac:dyDescent="0.25">
      <c r="A1" t="s">
        <v>42</v>
      </c>
      <c r="C1" s="5">
        <v>43011</v>
      </c>
    </row>
    <row r="2" spans="1:11" ht="16" thickBot="1" x14ac:dyDescent="0.25">
      <c r="B2" s="7"/>
      <c r="C2" s="8" t="s">
        <v>46</v>
      </c>
      <c r="D2" s="8"/>
      <c r="E2" s="9"/>
      <c r="H2" s="7"/>
      <c r="I2" s="8" t="s">
        <v>46</v>
      </c>
      <c r="J2" s="8"/>
      <c r="K2" s="9"/>
    </row>
    <row r="3" spans="1:11" x14ac:dyDescent="0.2">
      <c r="A3" t="s">
        <v>30</v>
      </c>
      <c r="C3" t="s">
        <v>43</v>
      </c>
      <c r="D3" t="s">
        <v>44</v>
      </c>
      <c r="E3" t="s">
        <v>45</v>
      </c>
      <c r="G3" t="s">
        <v>30</v>
      </c>
      <c r="I3" t="s">
        <v>43</v>
      </c>
      <c r="J3" t="s">
        <v>44</v>
      </c>
      <c r="K3" t="s">
        <v>45</v>
      </c>
    </row>
    <row r="4" spans="1:11" x14ac:dyDescent="0.2">
      <c r="A4" t="s">
        <v>2</v>
      </c>
      <c r="B4" s="6">
        <v>0</v>
      </c>
      <c r="C4" s="6">
        <v>0.41666666666666669</v>
      </c>
      <c r="D4" s="6">
        <v>0.83333333333333337</v>
      </c>
      <c r="E4">
        <v>30</v>
      </c>
      <c r="G4" t="s">
        <v>31</v>
      </c>
      <c r="H4" s="6">
        <v>8.3333333333333329E-2</v>
      </c>
      <c r="I4" s="6">
        <v>0.5</v>
      </c>
      <c r="J4">
        <v>22</v>
      </c>
      <c r="K4">
        <v>32</v>
      </c>
    </row>
    <row r="5" spans="1:11" x14ac:dyDescent="0.2">
      <c r="A5" t="s">
        <v>3</v>
      </c>
      <c r="B5" s="6">
        <v>6.25E-2</v>
      </c>
      <c r="C5" s="6">
        <v>0.47916666666666669</v>
      </c>
      <c r="D5" s="6">
        <v>0.89583333333333337</v>
      </c>
      <c r="E5" s="10">
        <v>1.3125</v>
      </c>
      <c r="G5" t="s">
        <v>32</v>
      </c>
      <c r="H5" s="6">
        <v>0.16666666666666666</v>
      </c>
      <c r="I5" s="6">
        <v>0.58333333333333337</v>
      </c>
      <c r="J5" s="11" t="s">
        <v>47</v>
      </c>
      <c r="K5">
        <v>34</v>
      </c>
    </row>
    <row r="6" spans="1:11" x14ac:dyDescent="0.2">
      <c r="A6" t="s">
        <v>4</v>
      </c>
      <c r="B6" s="6">
        <v>0.16666666666666666</v>
      </c>
      <c r="C6" s="6">
        <v>0.58333333333333337</v>
      </c>
      <c r="D6" s="11" t="s">
        <v>47</v>
      </c>
      <c r="E6">
        <v>34</v>
      </c>
      <c r="G6" t="s">
        <v>33</v>
      </c>
      <c r="H6" s="6">
        <v>0.25</v>
      </c>
      <c r="I6" s="6">
        <v>0.66666666666666663</v>
      </c>
      <c r="J6">
        <v>26</v>
      </c>
      <c r="K6">
        <v>36</v>
      </c>
    </row>
    <row r="7" spans="1:11" x14ac:dyDescent="0.2">
      <c r="A7" t="s">
        <v>5</v>
      </c>
      <c r="B7" s="6">
        <v>0.25</v>
      </c>
      <c r="C7" s="6">
        <v>0.66666666666666663</v>
      </c>
      <c r="D7">
        <v>26</v>
      </c>
      <c r="E7">
        <v>36</v>
      </c>
      <c r="G7" t="s">
        <v>34</v>
      </c>
      <c r="H7" s="6">
        <v>0.33333333333333331</v>
      </c>
      <c r="I7" s="6">
        <v>0.7597222222222223</v>
      </c>
      <c r="J7">
        <v>28</v>
      </c>
      <c r="K7">
        <v>38</v>
      </c>
    </row>
    <row r="8" spans="1:11" x14ac:dyDescent="0.2">
      <c r="A8" t="s">
        <v>6</v>
      </c>
      <c r="B8" s="6">
        <v>0</v>
      </c>
      <c r="C8" s="6">
        <v>0.41666666666666669</v>
      </c>
      <c r="D8">
        <v>20</v>
      </c>
      <c r="E8">
        <v>30</v>
      </c>
      <c r="G8" t="s">
        <v>35</v>
      </c>
      <c r="H8" s="6">
        <v>0.41666666666666669</v>
      </c>
      <c r="I8">
        <v>20</v>
      </c>
      <c r="J8">
        <v>30</v>
      </c>
      <c r="K8">
        <v>40</v>
      </c>
    </row>
    <row r="9" spans="1:11" x14ac:dyDescent="0.2">
      <c r="A9" t="s">
        <v>7</v>
      </c>
      <c r="B9" s="6">
        <v>8.3333333333333329E-2</v>
      </c>
      <c r="C9" s="6">
        <v>0.5</v>
      </c>
      <c r="D9">
        <v>22</v>
      </c>
      <c r="E9">
        <v>32</v>
      </c>
      <c r="G9" t="s">
        <v>36</v>
      </c>
      <c r="H9" s="6">
        <v>0</v>
      </c>
      <c r="I9" s="6">
        <v>0.41666666666666669</v>
      </c>
      <c r="J9">
        <v>20</v>
      </c>
      <c r="K9">
        <v>30</v>
      </c>
    </row>
    <row r="10" spans="1:11" x14ac:dyDescent="0.2">
      <c r="A10" t="s">
        <v>8</v>
      </c>
      <c r="B10" s="6">
        <v>0.16666666666666666</v>
      </c>
      <c r="C10" s="6">
        <v>0.58333333333333337</v>
      </c>
      <c r="D10">
        <v>24</v>
      </c>
      <c r="E10">
        <v>34</v>
      </c>
      <c r="G10" t="s">
        <v>37</v>
      </c>
      <c r="H10" s="6">
        <v>8.3333333333333329E-2</v>
      </c>
      <c r="I10" s="6">
        <v>0.5</v>
      </c>
      <c r="J10">
        <v>22</v>
      </c>
      <c r="K10">
        <v>32</v>
      </c>
    </row>
    <row r="11" spans="1:11" x14ac:dyDescent="0.2">
      <c r="A11" t="s">
        <v>9</v>
      </c>
      <c r="B11" s="6">
        <v>0.25</v>
      </c>
      <c r="C11" s="6">
        <v>0.71180555555555547</v>
      </c>
      <c r="D11">
        <v>26</v>
      </c>
      <c r="E11">
        <v>36</v>
      </c>
      <c r="G11" t="s">
        <v>38</v>
      </c>
      <c r="H11" s="6">
        <v>0.16666666666666666</v>
      </c>
      <c r="I11" s="6">
        <v>0.58333333333333337</v>
      </c>
      <c r="J11" s="11" t="s">
        <v>47</v>
      </c>
      <c r="K11">
        <v>34</v>
      </c>
    </row>
    <row r="12" spans="1:11" x14ac:dyDescent="0.2">
      <c r="A12" t="s">
        <v>10</v>
      </c>
      <c r="B12" s="6">
        <v>0.33333333333333331</v>
      </c>
      <c r="C12" s="6">
        <v>0.7597222222222223</v>
      </c>
      <c r="D12">
        <v>28</v>
      </c>
      <c r="E12">
        <v>38</v>
      </c>
      <c r="G12" t="s">
        <v>39</v>
      </c>
      <c r="H12" s="6">
        <v>0.25</v>
      </c>
      <c r="I12" s="6">
        <v>0.66666666666666663</v>
      </c>
      <c r="J12">
        <v>26</v>
      </c>
      <c r="K12">
        <v>36</v>
      </c>
    </row>
    <row r="13" spans="1:11" x14ac:dyDescent="0.2">
      <c r="A13" t="s">
        <v>11</v>
      </c>
      <c r="B13" s="6">
        <v>0</v>
      </c>
      <c r="C13" s="6">
        <v>0.41666666666666669</v>
      </c>
      <c r="D13">
        <v>20</v>
      </c>
      <c r="E13">
        <v>30</v>
      </c>
      <c r="G13" t="s">
        <v>40</v>
      </c>
      <c r="H13" s="6">
        <v>0.33333333333333331</v>
      </c>
      <c r="I13" s="6">
        <v>0.7597222222222223</v>
      </c>
      <c r="J13">
        <v>28</v>
      </c>
      <c r="K13">
        <v>38</v>
      </c>
    </row>
    <row r="16" spans="1:11" x14ac:dyDescent="0.2">
      <c r="F16" s="10"/>
    </row>
    <row r="19" spans="5:5" x14ac:dyDescent="0.2">
      <c r="E19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zoomScale="86" zoomScaleNormal="86" zoomScalePageLayoutView="86" workbookViewId="0">
      <selection activeCell="H28" sqref="H28"/>
    </sheetView>
  </sheetViews>
  <sheetFormatPr baseColWidth="10" defaultRowHeight="15" x14ac:dyDescent="0.2"/>
  <sheetData>
    <row r="1" spans="1:13" ht="16" thickBot="1" x14ac:dyDescent="0.25">
      <c r="A1" t="s">
        <v>48</v>
      </c>
      <c r="B1" t="s">
        <v>49</v>
      </c>
    </row>
    <row r="2" spans="1:13" ht="16" thickBot="1" x14ac:dyDescent="0.25">
      <c r="C2" s="7" t="s">
        <v>50</v>
      </c>
      <c r="D2" s="9"/>
      <c r="K2" s="7" t="s">
        <v>50</v>
      </c>
      <c r="L2" s="9"/>
    </row>
    <row r="3" spans="1:13" x14ac:dyDescent="0.2">
      <c r="A3" t="s">
        <v>30</v>
      </c>
      <c r="B3" t="s">
        <v>51</v>
      </c>
      <c r="C3" t="s">
        <v>44</v>
      </c>
      <c r="D3" t="s">
        <v>45</v>
      </c>
      <c r="E3" t="s">
        <v>48</v>
      </c>
      <c r="I3" t="s">
        <v>30</v>
      </c>
      <c r="J3" t="s">
        <v>51</v>
      </c>
      <c r="K3" t="s">
        <v>44</v>
      </c>
      <c r="L3" t="s">
        <v>45</v>
      </c>
      <c r="M3" t="s">
        <v>48</v>
      </c>
    </row>
    <row r="4" spans="1:13" x14ac:dyDescent="0.2">
      <c r="A4" t="s">
        <v>2</v>
      </c>
      <c r="B4">
        <v>5</v>
      </c>
      <c r="C4" s="6">
        <v>0.43472222222222223</v>
      </c>
      <c r="D4" s="6">
        <v>0.44166666666666665</v>
      </c>
      <c r="E4">
        <v>4.75</v>
      </c>
      <c r="I4" t="s">
        <v>31</v>
      </c>
      <c r="J4">
        <v>5.0999999999999996</v>
      </c>
      <c r="K4" s="6">
        <v>0.46180555555555558</v>
      </c>
      <c r="L4" s="6">
        <v>0.46875</v>
      </c>
      <c r="M4">
        <v>4.55</v>
      </c>
    </row>
    <row r="5" spans="1:13" x14ac:dyDescent="0.2">
      <c r="A5" t="s">
        <v>3</v>
      </c>
      <c r="B5">
        <v>5</v>
      </c>
      <c r="C5" s="6">
        <v>0.43611111111111112</v>
      </c>
      <c r="D5" s="6">
        <v>0.44305555555555554</v>
      </c>
      <c r="E5">
        <v>4.9000000000000004</v>
      </c>
      <c r="I5" t="s">
        <v>32</v>
      </c>
      <c r="J5">
        <v>5</v>
      </c>
      <c r="K5" s="6">
        <v>0.46319444444444446</v>
      </c>
      <c r="L5" s="6">
        <v>0.47222222222222227</v>
      </c>
      <c r="M5">
        <v>4.53</v>
      </c>
    </row>
    <row r="6" spans="1:13" x14ac:dyDescent="0.2">
      <c r="A6" t="s">
        <v>4</v>
      </c>
      <c r="B6">
        <v>5.0999999999999996</v>
      </c>
      <c r="C6" s="6">
        <v>0.4375</v>
      </c>
      <c r="D6" s="6">
        <v>0.44444444444444442</v>
      </c>
      <c r="E6">
        <v>4.51</v>
      </c>
      <c r="I6" t="s">
        <v>33</v>
      </c>
      <c r="J6">
        <v>5.3</v>
      </c>
      <c r="K6" s="6">
        <v>0.46458333333333335</v>
      </c>
      <c r="L6" s="6">
        <v>0.47430555555555554</v>
      </c>
      <c r="M6">
        <v>4.82</v>
      </c>
    </row>
    <row r="7" spans="1:13" x14ac:dyDescent="0.2">
      <c r="A7" t="s">
        <v>5</v>
      </c>
      <c r="B7">
        <v>5</v>
      </c>
      <c r="C7" s="6">
        <v>0.43888888888888888</v>
      </c>
      <c r="D7" s="6">
        <v>0.4458333333333333</v>
      </c>
      <c r="E7">
        <v>4.6900000000000004</v>
      </c>
      <c r="I7" t="s">
        <v>34</v>
      </c>
      <c r="J7">
        <v>5</v>
      </c>
      <c r="K7" s="6">
        <v>0.46597222222222223</v>
      </c>
      <c r="L7" s="6">
        <v>0.47569444444444442</v>
      </c>
      <c r="M7">
        <v>4.3600000000000003</v>
      </c>
    </row>
    <row r="8" spans="1:13" x14ac:dyDescent="0.2">
      <c r="A8" t="s">
        <v>6</v>
      </c>
      <c r="B8">
        <v>5.0999999999999996</v>
      </c>
      <c r="C8" s="6">
        <v>0.44027777777777777</v>
      </c>
      <c r="D8" s="6">
        <v>0.44722222222222219</v>
      </c>
      <c r="E8">
        <v>4.58</v>
      </c>
      <c r="I8" t="s">
        <v>35</v>
      </c>
      <c r="J8">
        <v>5.0999999999999996</v>
      </c>
      <c r="K8" s="6">
        <v>0.46736111111111112</v>
      </c>
      <c r="L8" s="6">
        <v>0.47638888888888892</v>
      </c>
      <c r="M8">
        <v>4.75</v>
      </c>
    </row>
    <row r="9" spans="1:13" x14ac:dyDescent="0.2">
      <c r="A9" t="s">
        <v>7</v>
      </c>
      <c r="B9">
        <v>5.2</v>
      </c>
      <c r="C9" s="6">
        <v>0.44722222222222219</v>
      </c>
      <c r="D9" s="6">
        <v>0.44861111111111113</v>
      </c>
      <c r="E9">
        <v>4.59</v>
      </c>
      <c r="I9" t="s">
        <v>36</v>
      </c>
      <c r="J9">
        <v>5.2</v>
      </c>
      <c r="K9" s="6">
        <v>0.47638888888888892</v>
      </c>
      <c r="L9" s="6">
        <v>0.48333333333333334</v>
      </c>
      <c r="M9">
        <v>4.53</v>
      </c>
    </row>
    <row r="10" spans="1:13" x14ac:dyDescent="0.2">
      <c r="A10" t="s">
        <v>8</v>
      </c>
      <c r="B10">
        <v>5</v>
      </c>
      <c r="C10" s="6">
        <v>0.44861111111111113</v>
      </c>
      <c r="D10" s="6">
        <v>0.45694444444444443</v>
      </c>
      <c r="E10">
        <v>4.68</v>
      </c>
      <c r="I10" t="s">
        <v>37</v>
      </c>
      <c r="J10">
        <v>5.3</v>
      </c>
      <c r="K10" s="6">
        <v>0.4777777777777778</v>
      </c>
      <c r="L10" s="6">
        <v>0.4861111111111111</v>
      </c>
      <c r="M10">
        <v>4.97</v>
      </c>
    </row>
    <row r="11" spans="1:13" x14ac:dyDescent="0.2">
      <c r="A11" t="s">
        <v>9</v>
      </c>
      <c r="B11">
        <v>5.0999999999999996</v>
      </c>
      <c r="C11" s="6">
        <v>0.45</v>
      </c>
      <c r="D11" s="6">
        <v>0.45833333333333331</v>
      </c>
      <c r="E11">
        <v>4.9800000000000004</v>
      </c>
      <c r="I11" t="s">
        <v>38</v>
      </c>
      <c r="J11">
        <v>5.3</v>
      </c>
      <c r="K11" s="6">
        <v>0.47916666666666669</v>
      </c>
      <c r="L11" s="6">
        <v>0.48680555555555555</v>
      </c>
      <c r="M11">
        <v>4.97</v>
      </c>
    </row>
    <row r="12" spans="1:13" x14ac:dyDescent="0.2">
      <c r="A12" t="s">
        <v>10</v>
      </c>
      <c r="B12">
        <v>5</v>
      </c>
      <c r="C12" s="6">
        <v>0.4513888888888889</v>
      </c>
      <c r="D12" s="6">
        <v>0.4604166666666667</v>
      </c>
      <c r="E12">
        <v>4.6100000000000003</v>
      </c>
      <c r="I12" t="s">
        <v>39</v>
      </c>
      <c r="J12">
        <v>5.2</v>
      </c>
      <c r="K12" s="6">
        <v>0.48055555555555557</v>
      </c>
      <c r="L12" s="6">
        <v>0.48749999999999999</v>
      </c>
      <c r="M12">
        <v>4.88</v>
      </c>
    </row>
    <row r="13" spans="1:13" x14ac:dyDescent="0.2">
      <c r="A13" t="s">
        <v>11</v>
      </c>
      <c r="B13">
        <v>5</v>
      </c>
      <c r="C13" s="6">
        <v>0.45277777777777778</v>
      </c>
      <c r="D13" s="6">
        <v>0.46180555555555558</v>
      </c>
      <c r="E13">
        <v>4.63</v>
      </c>
      <c r="I13" t="s">
        <v>40</v>
      </c>
      <c r="J13">
        <v>5.0999999999999996</v>
      </c>
      <c r="K13" s="6">
        <v>0.4826388888888889</v>
      </c>
      <c r="L13" s="6">
        <v>0.48958333333333331</v>
      </c>
      <c r="M13">
        <v>4.2</v>
      </c>
    </row>
    <row r="16" spans="1:13" x14ac:dyDescent="0.2">
      <c r="C16" t="s">
        <v>52</v>
      </c>
    </row>
    <row r="17" spans="4:13" x14ac:dyDescent="0.2">
      <c r="D17" t="s">
        <v>53</v>
      </c>
    </row>
    <row r="23" spans="4:13" x14ac:dyDescent="0.2">
      <c r="E23">
        <f>AVERAGE(E4:E13)</f>
        <v>4.6920000000000011</v>
      </c>
      <c r="M23">
        <f>AVERAGE(M4:M13)</f>
        <v>4.6560000000000006</v>
      </c>
    </row>
    <row r="26" spans="4:13" x14ac:dyDescent="0.2">
      <c r="H26" t="s">
        <v>61</v>
      </c>
      <c r="I26">
        <f>TTEST(E4:E13,M4:M13,2,2)</f>
        <v>0.71013370614216809</v>
      </c>
    </row>
    <row r="27" spans="4:13" x14ac:dyDescent="0.2">
      <c r="H27" t="s">
        <v>61</v>
      </c>
      <c r="I27">
        <f>TTEST(E4:E13,M4:M13,2,3)</f>
        <v>0.71131391593101667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L22" sqref="L22"/>
    </sheetView>
  </sheetViews>
  <sheetFormatPr baseColWidth="10" defaultRowHeight="15" x14ac:dyDescent="0.2"/>
  <sheetData>
    <row r="1" spans="1:14" x14ac:dyDescent="0.2">
      <c r="A1" t="s">
        <v>54</v>
      </c>
      <c r="B1" t="s">
        <v>59</v>
      </c>
    </row>
    <row r="2" spans="1:14" x14ac:dyDescent="0.2">
      <c r="A2" t="s">
        <v>30</v>
      </c>
      <c r="B2" t="s">
        <v>55</v>
      </c>
      <c r="C2" t="s">
        <v>57</v>
      </c>
      <c r="D2" t="s">
        <v>56</v>
      </c>
      <c r="E2" t="s">
        <v>60</v>
      </c>
      <c r="J2" t="s">
        <v>30</v>
      </c>
      <c r="K2" t="s">
        <v>55</v>
      </c>
      <c r="L2" t="s">
        <v>57</v>
      </c>
      <c r="M2" t="s">
        <v>58</v>
      </c>
      <c r="N2" t="s">
        <v>60</v>
      </c>
    </row>
    <row r="3" spans="1:14" x14ac:dyDescent="0.2">
      <c r="A3" t="s">
        <v>2</v>
      </c>
      <c r="B3">
        <v>0.99</v>
      </c>
      <c r="C3">
        <v>11.17</v>
      </c>
      <c r="D3">
        <v>6.62</v>
      </c>
      <c r="E3">
        <v>6.6</v>
      </c>
      <c r="J3" t="s">
        <v>31</v>
      </c>
      <c r="K3">
        <v>1.01</v>
      </c>
      <c r="L3">
        <v>12.48</v>
      </c>
      <c r="M3">
        <v>8.14</v>
      </c>
      <c r="N3">
        <v>8.1300000000000008</v>
      </c>
    </row>
    <row r="4" spans="1:14" x14ac:dyDescent="0.2">
      <c r="A4" t="s">
        <v>3</v>
      </c>
      <c r="B4">
        <v>0.98</v>
      </c>
      <c r="C4">
        <v>11.69</v>
      </c>
      <c r="D4">
        <v>7.18</v>
      </c>
      <c r="E4">
        <v>7.17</v>
      </c>
      <c r="J4" t="s">
        <v>32</v>
      </c>
      <c r="K4">
        <v>1.03</v>
      </c>
      <c r="L4">
        <v>11.54</v>
      </c>
      <c r="M4">
        <v>7.61</v>
      </c>
      <c r="N4">
        <v>7.6</v>
      </c>
    </row>
    <row r="5" spans="1:14" x14ac:dyDescent="0.2">
      <c r="A5" t="s">
        <v>4</v>
      </c>
      <c r="B5">
        <v>0.96</v>
      </c>
      <c r="C5">
        <v>10.78</v>
      </c>
      <c r="D5">
        <v>6.64</v>
      </c>
      <c r="E5">
        <v>6.63</v>
      </c>
      <c r="J5" t="s">
        <v>33</v>
      </c>
      <c r="K5">
        <v>1.02</v>
      </c>
      <c r="L5">
        <v>12.39</v>
      </c>
      <c r="M5">
        <v>8.23</v>
      </c>
      <c r="N5">
        <v>8.2200000000000006</v>
      </c>
    </row>
    <row r="6" spans="1:14" x14ac:dyDescent="0.2">
      <c r="A6" t="s">
        <v>5</v>
      </c>
      <c r="B6">
        <v>0.97</v>
      </c>
      <c r="C6">
        <v>12.92</v>
      </c>
      <c r="D6">
        <v>7.65</v>
      </c>
      <c r="E6">
        <v>7.64</v>
      </c>
      <c r="J6" t="s">
        <v>34</v>
      </c>
      <c r="K6">
        <v>1</v>
      </c>
      <c r="L6">
        <v>8.82</v>
      </c>
      <c r="M6">
        <v>6</v>
      </c>
      <c r="N6">
        <v>5.99</v>
      </c>
    </row>
    <row r="7" spans="1:14" x14ac:dyDescent="0.2">
      <c r="A7" t="s">
        <v>6</v>
      </c>
      <c r="B7">
        <v>0.97</v>
      </c>
      <c r="C7">
        <v>12.24</v>
      </c>
      <c r="D7">
        <v>7.97</v>
      </c>
      <c r="E7">
        <v>7.96</v>
      </c>
      <c r="J7" t="s">
        <v>35</v>
      </c>
      <c r="K7">
        <v>1.02</v>
      </c>
      <c r="L7">
        <v>13.7</v>
      </c>
      <c r="M7">
        <v>8.65</v>
      </c>
      <c r="N7">
        <v>8.6300000000000008</v>
      </c>
    </row>
    <row r="8" spans="1:14" x14ac:dyDescent="0.2">
      <c r="A8" t="s">
        <v>7</v>
      </c>
      <c r="B8">
        <v>1.06</v>
      </c>
      <c r="C8">
        <v>13.07</v>
      </c>
      <c r="D8">
        <v>7.62</v>
      </c>
      <c r="E8">
        <v>7.61</v>
      </c>
      <c r="J8" t="s">
        <v>36</v>
      </c>
      <c r="K8">
        <v>1</v>
      </c>
      <c r="L8">
        <v>12.33</v>
      </c>
      <c r="M8">
        <v>7.82</v>
      </c>
      <c r="N8">
        <v>7.8</v>
      </c>
    </row>
    <row r="9" spans="1:14" x14ac:dyDescent="0.2">
      <c r="A9" t="s">
        <v>8</v>
      </c>
      <c r="B9">
        <v>1.04</v>
      </c>
      <c r="C9">
        <v>12.08</v>
      </c>
      <c r="D9">
        <v>8</v>
      </c>
      <c r="E9">
        <v>7.99</v>
      </c>
      <c r="J9" t="s">
        <v>37</v>
      </c>
      <c r="K9">
        <v>1.02</v>
      </c>
      <c r="L9">
        <v>11.79</v>
      </c>
      <c r="M9">
        <v>7.82</v>
      </c>
      <c r="N9">
        <v>7.81</v>
      </c>
    </row>
    <row r="10" spans="1:14" x14ac:dyDescent="0.2">
      <c r="A10" t="s">
        <v>9</v>
      </c>
      <c r="B10">
        <v>1.04</v>
      </c>
      <c r="C10">
        <v>13.87</v>
      </c>
      <c r="D10">
        <v>7.65</v>
      </c>
      <c r="E10">
        <v>764</v>
      </c>
      <c r="J10" t="s">
        <v>38</v>
      </c>
      <c r="K10">
        <v>1.04</v>
      </c>
      <c r="L10">
        <v>12.47</v>
      </c>
      <c r="M10">
        <v>6.73</v>
      </c>
      <c r="N10">
        <v>6.72</v>
      </c>
    </row>
    <row r="11" spans="1:14" x14ac:dyDescent="0.2">
      <c r="A11" t="s">
        <v>10</v>
      </c>
      <c r="B11">
        <v>0.97</v>
      </c>
      <c r="C11">
        <v>11.76</v>
      </c>
      <c r="D11">
        <v>6.82</v>
      </c>
      <c r="E11">
        <v>6.8</v>
      </c>
      <c r="J11" t="s">
        <v>39</v>
      </c>
      <c r="K11">
        <v>1.05</v>
      </c>
      <c r="L11">
        <v>12.16</v>
      </c>
      <c r="M11">
        <v>8.99</v>
      </c>
      <c r="N11">
        <v>8.9600000000000009</v>
      </c>
    </row>
    <row r="12" spans="1:14" x14ac:dyDescent="0.2">
      <c r="A12" t="s">
        <v>11</v>
      </c>
      <c r="B12">
        <v>1.04</v>
      </c>
      <c r="C12">
        <v>12.32</v>
      </c>
      <c r="D12">
        <v>6.9</v>
      </c>
      <c r="E12">
        <v>6.89</v>
      </c>
      <c r="J12" t="s">
        <v>40</v>
      </c>
      <c r="K12">
        <v>1.05</v>
      </c>
      <c r="L12">
        <v>12.69</v>
      </c>
      <c r="M12">
        <v>8.59</v>
      </c>
      <c r="N12">
        <v>8.58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KCL</vt:lpstr>
      <vt:lpstr>DEA</vt:lpstr>
      <vt:lpstr>DEA time</vt:lpstr>
      <vt:lpstr>pH</vt:lpstr>
      <vt:lpstr>Humedad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Edauri Navarro</dc:creator>
  <cp:lastModifiedBy>Microsoft Office User</cp:lastModifiedBy>
  <dcterms:created xsi:type="dcterms:W3CDTF">2017-03-13T00:46:46Z</dcterms:created>
  <dcterms:modified xsi:type="dcterms:W3CDTF">2017-03-28T14:22:22Z</dcterms:modified>
</cp:coreProperties>
</file>