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tar_000\Desktop\PC400 data\Icacos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6" i="1"/>
  <c r="G6" i="1" s="1"/>
  <c r="H6" i="1" s="1"/>
  <c r="F5" i="1"/>
  <c r="E5" i="1"/>
  <c r="G5" i="1" s="1"/>
  <c r="H5" i="1" s="1"/>
  <c r="F4" i="1"/>
  <c r="E4" i="1"/>
  <c r="G4" i="1" s="1"/>
  <c r="H4" i="1" s="1"/>
  <c r="H3" i="1"/>
  <c r="F3" i="1"/>
  <c r="C6" i="1"/>
  <c r="C5" i="1"/>
  <c r="C4" i="1"/>
  <c r="C3" i="1"/>
  <c r="E3" i="1" l="1"/>
  <c r="G3" i="1" s="1"/>
</calcChain>
</file>

<file path=xl/sharedStrings.xml><?xml version="1.0" encoding="utf-8"?>
<sst xmlns="http://schemas.openxmlformats.org/spreadsheetml/2006/main" count="9" uniqueCount="9">
  <si>
    <t>Sensor #</t>
  </si>
  <si>
    <t>slope</t>
  </si>
  <si>
    <t>Calibration for Icacos O2 sensors</t>
  </si>
  <si>
    <t>Ambient reading (mV)</t>
  </si>
  <si>
    <t>change in x</t>
  </si>
  <si>
    <t>change in y</t>
  </si>
  <si>
    <t>Ambient O2 conc (fraction)</t>
  </si>
  <si>
    <t>zero constant (mV)</t>
  </si>
  <si>
    <t>intercept (actually negative but the script takes it as positive)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</si>
</sst>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E12" sqref="E12"/>
    </sheetView>
  </sheetViews>
  <sheetFormatPr defaultRowHeight="15" x14ac:dyDescent="0.25"/>
  <sheetData>
    <row r="1" spans="1:8" x14ac:dyDescent="0.25">
      <c r="A1" t="s">
        <v>2</v>
      </c>
    </row>
    <row r="2" spans="1:8" x14ac:dyDescent="0.25">
      <c r="A2" t="s">
        <v>0</v>
      </c>
      <c r="B2" t="s">
        <v>3</v>
      </c>
      <c r="C2" t="s">
        <v>6</v>
      </c>
      <c r="D2" t="s">
        <v>7</v>
      </c>
      <c r="E2" t="s">
        <v>5</v>
      </c>
      <c r="F2" t="s">
        <v>4</v>
      </c>
      <c r="G2" t="s">
        <v>1</v>
      </c>
      <c r="H2" t="s">
        <v>8</v>
      </c>
    </row>
    <row r="3" spans="1:8" x14ac:dyDescent="0.25">
      <c r="A3">
        <v>1</v>
      </c>
      <c r="B3">
        <v>51.86</v>
      </c>
      <c r="C3">
        <f>20.95/100</f>
        <v>0.20949999999999999</v>
      </c>
      <c r="D3">
        <v>3</v>
      </c>
      <c r="E3">
        <f>C3</f>
        <v>0.20949999999999999</v>
      </c>
      <c r="F3">
        <f>B3-D3</f>
        <v>48.86</v>
      </c>
      <c r="G3">
        <f>E3/F3</f>
        <v>4.2877609496520669E-3</v>
      </c>
      <c r="H3">
        <f>-(C3-(B3*G3))</f>
        <v>1.2863282848956187E-2</v>
      </c>
    </row>
    <row r="4" spans="1:8" x14ac:dyDescent="0.25">
      <c r="A4">
        <v>2</v>
      </c>
      <c r="B4">
        <v>49.95</v>
      </c>
      <c r="C4">
        <f>20.95/100</f>
        <v>0.20949999999999999</v>
      </c>
      <c r="D4">
        <v>3</v>
      </c>
      <c r="E4">
        <f t="shared" ref="E4:E6" si="0">C4</f>
        <v>0.20949999999999999</v>
      </c>
      <c r="F4">
        <f t="shared" ref="F4:F6" si="1">B4-D4</f>
        <v>46.95</v>
      </c>
      <c r="G4">
        <f t="shared" ref="G4:G6" si="2">E4/F4</f>
        <v>4.4621938232161868E-3</v>
      </c>
      <c r="H4">
        <f t="shared" ref="H4:H6" si="3">-(C4-(B4*G4))</f>
        <v>1.3386581469648551E-2</v>
      </c>
    </row>
    <row r="5" spans="1:8" x14ac:dyDescent="0.25">
      <c r="A5">
        <v>3</v>
      </c>
      <c r="B5">
        <v>49.74</v>
      </c>
      <c r="C5">
        <f>20.95/100</f>
        <v>0.20949999999999999</v>
      </c>
      <c r="D5">
        <v>3</v>
      </c>
      <c r="E5">
        <f t="shared" si="0"/>
        <v>0.20949999999999999</v>
      </c>
      <c r="F5">
        <f t="shared" si="1"/>
        <v>46.74</v>
      </c>
      <c r="G5">
        <f t="shared" si="2"/>
        <v>4.4822421908429604E-3</v>
      </c>
      <c r="H5">
        <f t="shared" si="3"/>
        <v>1.3446726572528878E-2</v>
      </c>
    </row>
    <row r="6" spans="1:8" x14ac:dyDescent="0.25">
      <c r="A6">
        <v>4</v>
      </c>
      <c r="B6">
        <v>53.07</v>
      </c>
      <c r="C6">
        <f>20.95/100</f>
        <v>0.20949999999999999</v>
      </c>
      <c r="D6">
        <v>3</v>
      </c>
      <c r="E6">
        <f t="shared" si="0"/>
        <v>0.20949999999999999</v>
      </c>
      <c r="F6">
        <f t="shared" si="1"/>
        <v>50.07</v>
      </c>
      <c r="G6">
        <f t="shared" si="2"/>
        <v>4.184142200918714E-3</v>
      </c>
      <c r="H6">
        <f t="shared" si="3"/>
        <v>1.2552426602756156E-2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2016-10-03T13:47:46Z</dcterms:created>
  <dcterms:modified xsi:type="dcterms:W3CDTF">2016-10-03T14:12:18Z</dcterms:modified>
</cp:coreProperties>
</file>